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SA\Documents\Projects\ROE Studies\CCW Projects\11662 - TECO - Electric\Workpapers\Confidential Workbooks\"/>
    </mc:Choice>
  </mc:AlternateContent>
  <bookViews>
    <workbookView xWindow="0" yWindow="0" windowWidth="28800" windowHeight="11745"/>
  </bookViews>
  <sheets>
    <sheet name="Table 2 - Trends in CERs" sheetId="1" r:id="rId1"/>
    <sheet name="Table 2 All Data" sheetId="2" r:id="rId2"/>
    <sheet name="Table 2 2024 Download" sheetId="3" r:id="rId3"/>
    <sheet name="Table 2 2023 Download" sheetId="4" r:id="rId4"/>
    <sheet name="Table 2 2022 Q1-Q4 Download" sheetId="5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" localSheetId="3" hidden="1">#REF!</definedName>
    <definedName name="_" localSheetId="2" hidden="1">#REF!</definedName>
    <definedName name="_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localSheetId="3" hidden="1">#REF!</definedName>
    <definedName name="_Fill" localSheetId="2" hidden="1">#REF!</definedName>
    <definedName name="_Fill" hidden="1">#REF!</definedName>
    <definedName name="_xlnm._FilterDatabase" localSheetId="4" hidden="1">'Table 2 2022 Q1-Q4 Download'!#REF!</definedName>
    <definedName name="_xlnm._FilterDatabase" localSheetId="3" hidden="1">'Table 2 2023 Download'!#REF!</definedName>
    <definedName name="_xlnm._FilterDatabase" localSheetId="2" hidden="1">'Table 2 2024 Download'!#REF!</definedName>
    <definedName name="_xlnm._FilterDatabase" localSheetId="1" hidden="1">'Table 2 All Data'!$A$5:$M$4136</definedName>
    <definedName name="_Key1" localSheetId="3" hidden="1">#REF!</definedName>
    <definedName name="_Key1" localSheetId="2" hidden="1">#REF!</definedName>
    <definedName name="_Key1" hidden="1">#REF!</definedName>
    <definedName name="_Key2" localSheetId="3" hidden="1">#REF!</definedName>
    <definedName name="_Key2" localSheetId="2" hidden="1">#REF!</definedName>
    <definedName name="_Key2" hidden="1">#REF!</definedName>
    <definedName name="_Order1" hidden="1">255</definedName>
    <definedName name="_Order2" hidden="1">255</definedName>
    <definedName name="_Regression_Out" localSheetId="3" hidden="1">#REF!</definedName>
    <definedName name="_Regression_Out" localSheetId="2" hidden="1">#REF!</definedName>
    <definedName name="_Regression_Out" hidden="1">#REF!</definedName>
    <definedName name="_Regression_X" localSheetId="3" hidden="1">#REF!</definedName>
    <definedName name="_Regression_X" localSheetId="2" hidden="1">#REF!</definedName>
    <definedName name="_Regression_X" hidden="1">#REF!</definedName>
    <definedName name="_Regression_Y" localSheetId="3" hidden="1">#REF!</definedName>
    <definedName name="_Regression_Y" localSheetId="2" hidden="1">#REF!</definedName>
    <definedName name="_Regression_Y" hidden="1">#REF!</definedName>
    <definedName name="_Sort" localSheetId="3" hidden="1">#REF!</definedName>
    <definedName name="_Sort" localSheetId="2" hidden="1">#REF!</definedName>
    <definedName name="_Sort" hidden="1">#REF!</definedName>
    <definedName name="a" hidden="1">{"Print_Detail",#N/A,FALSE,"Redemption_Maturity Extract"}</definedName>
    <definedName name="AvgStockPrice">'[2]Stock Prices (WP)'!$F$2:$IU$2</definedName>
    <definedName name="CIQWBGuid" hidden="1">"d5478d2e-4960-4aa9-b51f-b57792b0e820"</definedName>
    <definedName name="CIQWBInfo" hidden="1">"{ ""CIQVersion"":""9.45.614.5792"" }"</definedName>
    <definedName name="clean_spreads" localSheetId="3">#REF!</definedName>
    <definedName name="clean_spreads" localSheetId="2">#REF!</definedName>
    <definedName name="clean_spreads">#REF!</definedName>
    <definedName name="CommercialExAIGMetrics" localSheetId="3">[3]Appendix!#REF!</definedName>
    <definedName name="CommercialExAIGMetrics" localSheetId="2">[3]Appendix!#REF!</definedName>
    <definedName name="CommercialExAIGMetrics">[3]Appendix!#REF!</definedName>
    <definedName name="CompanyList">OFFSET('[2]Company List'!$A$9:$B$9,0,0,'[2]Company List'!$A$2,2)</definedName>
    <definedName name="CR" localSheetId="3">#REF!</definedName>
    <definedName name="CR" localSheetId="2">#REF!</definedName>
    <definedName name="CR">#REF!</definedName>
    <definedName name="dd" hidden="1">{"Print_Detail",#N/A,FALSE,"Redemption_Maturity Extract"}</definedName>
    <definedName name="ddd" hidden="1">{"Full",#N/A,FALSE,"Sec MTN B Summary"}</definedName>
    <definedName name="dddd" hidden="1">{"RedPrem_InitRed View",#N/A,FALSE,"Sec MTN B Summary"}</definedName>
    <definedName name="dddddd" hidden="1">{"Pivot1",#N/A,FALSE,"Redemption_Maturity Extract"}</definedName>
    <definedName name="dddddddd" hidden="1">{"Pivot2",#N/A,FALSE,"Redemption_Maturity Extract"}</definedName>
    <definedName name="EV__LASTREFTIME__" hidden="1">39198.5712152778</definedName>
    <definedName name="Fig3_HTML_Control" hidden="1">{"'Sheet1'!$A$1:$O$40"}</definedName>
    <definedName name="Fig3_jhlkqFL" hidden="1">{"'Sheet1'!$A$1:$O$40"}</definedName>
    <definedName name="Fig3_Key1" localSheetId="3" hidden="1">#REF!</definedName>
    <definedName name="Fig3_Key1" localSheetId="2" hidden="1">#REF!</definedName>
    <definedName name="Fig3_Key1" hidden="1">#REF!</definedName>
    <definedName name="Fig3_Key2" localSheetId="3" hidden="1">#REF!</definedName>
    <definedName name="Fig3_Key2" localSheetId="2" hidden="1">#REF!</definedName>
    <definedName name="Fig3_Key2" hidden="1">#REF!</definedName>
    <definedName name="Fig3_Regression_Out" localSheetId="3" hidden="1">#REF!</definedName>
    <definedName name="Fig3_Regression_Out" localSheetId="2" hidden="1">#REF!</definedName>
    <definedName name="Fig3_Regression_Out" hidden="1">#REF!</definedName>
    <definedName name="Fig3_Regression_X" localSheetId="3" hidden="1">#REF!</definedName>
    <definedName name="Fig3_Regression_X" localSheetId="2" hidden="1">#REF!</definedName>
    <definedName name="Fig3_Regression_X" hidden="1">#REF!</definedName>
    <definedName name="Fig3_Regression_Y" localSheetId="3" hidden="1">#REF!</definedName>
    <definedName name="Fig3_Regression_Y" localSheetId="2" hidden="1">#REF!</definedName>
    <definedName name="Fig3_Regression_Y" hidden="1">#REF!</definedName>
    <definedName name="Fig3_Sort" localSheetId="3" hidden="1">#REF!</definedName>
    <definedName name="Fig3_Sort" localSheetId="2" hidden="1">#REF!</definedName>
    <definedName name="Fig3_Sort" hidden="1">#REF!</definedName>
    <definedName name="Fig3_xxx" hidden="1">{"'Sheet1'!$A$1:$O$40"}</definedName>
    <definedName name="Fig3_zzz" hidden="1">{"'Sheet1'!$A$1:$O$40"}</definedName>
    <definedName name="GDP_HTML_Control" hidden="1">{"'Sheet1'!$A$1:$O$40"}</definedName>
    <definedName name="GDP_jhlkqFL" hidden="1">{"'Sheet1'!$A$1:$O$40"}</definedName>
    <definedName name="GDP_Key1" localSheetId="3" hidden="1">#REF!</definedName>
    <definedName name="GDP_Key1" localSheetId="2" hidden="1">#REF!</definedName>
    <definedName name="GDP_Key1" hidden="1">#REF!</definedName>
    <definedName name="GDP_Key2" localSheetId="3" hidden="1">#REF!</definedName>
    <definedName name="GDP_Key2" localSheetId="2" hidden="1">#REF!</definedName>
    <definedName name="GDP_Key2" hidden="1">#REF!</definedName>
    <definedName name="GDP_Regression_Out" localSheetId="3" hidden="1">#REF!</definedName>
    <definedName name="GDP_Regression_Out" localSheetId="2" hidden="1">#REF!</definedName>
    <definedName name="GDP_Regression_Out" hidden="1">#REF!</definedName>
    <definedName name="GDP_Regression_X" localSheetId="3" hidden="1">#REF!</definedName>
    <definedName name="GDP_Regression_X" localSheetId="2" hidden="1">#REF!</definedName>
    <definedName name="GDP_Regression_X" hidden="1">#REF!</definedName>
    <definedName name="GDP_Regression_Y" localSheetId="3" hidden="1">#REF!</definedName>
    <definedName name="GDP_Regression_Y" localSheetId="2" hidden="1">#REF!</definedName>
    <definedName name="GDP_Regression_Y" hidden="1">#REF!</definedName>
    <definedName name="GDP_SPLookUp">OFFSET('[4]Current S&amp;P Ratings'!$A$3:$E$3,0,0,COUNTA('[4]Current S&amp;P Ratings'!$B:$B)-1)</definedName>
    <definedName name="GDP_xxx" hidden="1">{"'Sheet1'!$A$1:$O$40"}</definedName>
    <definedName name="GDP_zzz" hidden="1">{"'Sheet1'!$A$1:$O$40"}</definedName>
    <definedName name="GRLU">'[2]Growth Rate LU'!$B$6:$M$55</definedName>
    <definedName name="HTML_CodePage" hidden="1">1252</definedName>
    <definedName name="HTML_Control" hidden="1">{"'Sheet1'!$A$1:$O$40"}</definedName>
    <definedName name="HTML_Description" hidden="1">""</definedName>
    <definedName name="HTML_Email" hidden="1">""</definedName>
    <definedName name="HTML_Header" hidden="1">"Sheet1"</definedName>
    <definedName name="HTML_LastUpdate" hidden="1">"2/5/99"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HD:HomePageStuff:pc:datasets:implprem.html"</definedName>
    <definedName name="HTML_Title" hidden="1">"S&amp;P Implied Equity Premiums"</definedName>
    <definedName name="HTML1_1" hidden="1">"[RiskPremiumUS]Sheet1!$A$1:$M$38"</definedName>
    <definedName name="HTML1_10" hidden="1">""</definedName>
    <definedName name="HTML1_11" hidden="1">1</definedName>
    <definedName name="HTML1_12" hidden="1">"Zip 100:New_Home_Page:datafile:implpr.html"</definedName>
    <definedName name="HTML1_2" hidden="1">1</definedName>
    <definedName name="HTML1_3" hidden="1">"RiskPremiumUS"</definedName>
    <definedName name="HTML1_4" hidden="1">"Implied Risk Premiums for US"</definedName>
    <definedName name="HTML1_5" hidden="1">""</definedName>
    <definedName name="HTML1_6" hidden="1">-4146</definedName>
    <definedName name="HTML1_7" hidden="1">-4146</definedName>
    <definedName name="HTML1_8" hidden="1">"3/19/97"</definedName>
    <definedName name="HTML1_9" hidden="1">"Aswath Damodaran"</definedName>
    <definedName name="HTMLCount" hidden="1">1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43575.8190625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RETURN_ASSETS_FDIC" hidden="1">"c6731"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39623.4334259259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hlkqFL" hidden="1">{"'Sheet1'!$A$1:$O$40"}</definedName>
    <definedName name="LAST_YEAR" localSheetId="2">#REF!</definedName>
    <definedName name="LAST_YEAR">#REF!</definedName>
    <definedName name="Notes_to_Table_3" localSheetId="3">#REF!</definedName>
    <definedName name="Notes_to_Table_3" localSheetId="2">#REF!</definedName>
    <definedName name="Notes_to_Table_3">#REF!</definedName>
    <definedName name="Pal_Workbook_GUID" hidden="1">"WM86NBRVE9KHQPNSDDJJY4J1"</definedName>
    <definedName name="_xlnm.Print_Titles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IsInput" localSheetId="3" hidden="1">_xll.RiskCellHasTokens(262144+512+524288)</definedName>
    <definedName name="RiskIsInput" localSheetId="2" hidden="1">_xll.RiskCellHasTokens(262144+512+524288)</definedName>
    <definedName name="RiskIsInput" hidden="1">_xll.RiskCellHasTokens(262144+512+524288)</definedName>
    <definedName name="RiskIsOutput" localSheetId="3" hidden="1">_xll.RiskCellHasTokens(1024)</definedName>
    <definedName name="RiskIsOutput" localSheetId="2" hidden="1">_xll.RiskCellHasTokens(1024)</definedName>
    <definedName name="RiskIsOutput" hidden="1">_xll.RiskCellHasTokens(1024)</definedName>
    <definedName name="RiskIsStatistics" localSheetId="3" hidden="1">_xll.RiskCellHasTokens(4096+32768+65536)</definedName>
    <definedName name="RiskIsStatistics" localSheetId="2" hidden="1">_xll.RiskCellHasTokens(4096+32768+65536)</definedName>
    <definedName name="RiskIsStatistics" hidden="1">_xll.RiskCellHasTokens(4096+32768+65536)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revision" hidden="1">41</definedName>
    <definedName name="SAPBEXsysID" hidden="1">"PBW"</definedName>
    <definedName name="SAPBEXwbID" hidden="1">"3TD2FVG7ME7U056LVECBWI4A2"</definedName>
    <definedName name="SNLLU">'[2]SNL Data (WP)'!$A$6:$I$55</definedName>
    <definedName name="SPLookUp">OFFSET('[5]Current S&amp;P Ratings'!$A$3:$E$3,0,0,COUNTA('[5]Current S&amp;P Ratings'!$B:$B)-1)</definedName>
    <definedName name="STWBD_StatToolsBoxPlot_DefaultDataFormat" hidden="1">" 0"</definedName>
    <definedName name="STWBD_StatToolsBoxPlot_HasDefaultInfo" hidden="1">"TRUE"</definedName>
    <definedName name="STWBD_StatToolsBoxPlot_IncludeKey" hidden="1">"FALSE"</definedName>
    <definedName name="STWBD_StatToolsBoxPlot_VariableList" hidden="1">1</definedName>
    <definedName name="STWBD_StatToolsBoxPlot_VariableList_1" hidden="1">"U_x0001_VG27AE830F_x0001_"</definedName>
    <definedName name="STWBD_StatToolsBoxPlot_VarSelectorDefaultDataSet" hidden="1">"DG2C9ED946"</definedName>
    <definedName name="STWBD_StatToolsHistogram_BinMaximum" hidden="1">" 1.01E+300"</definedName>
    <definedName name="STWBD_StatToolsHistogram_BinMinimum" hidden="1">" 1.01E+300"</definedName>
    <definedName name="STWBD_StatToolsHistogram_DefaultDataFormat" hidden="1">" 0"</definedName>
    <definedName name="STWBD_StatToolsHistogram_HasDefaultInfo" hidden="1">"TRUE"</definedName>
    <definedName name="STWBD_StatToolsHistogram_NumBins" hidden="1">"-32767"</definedName>
    <definedName name="STWBD_StatToolsHistogram_VariableList" hidden="1">1</definedName>
    <definedName name="STWBD_StatToolsHistogram_VariableList_1" hidden="1">"U_x0001_VG27AE830F_x0001_"</definedName>
    <definedName name="STWBD_StatToolsHistogram_VarSelectorDefaultDataSet" hidden="1">"DG2C9ED946"</definedName>
    <definedName name="STWBD_StatToolsHistogram_XAxisStyle" hidden="1">" 0"</definedName>
    <definedName name="STWBD_StatToolsHistogram_YAxisStyle" hidden="1">" 0"</definedName>
    <definedName name="STWBD_StatToolsOneVarSummary_Count" hidden="1">"TRUE"</definedName>
    <definedName name="STWBD_StatToolsOneVarSummary_DefaultDataFormat" hidden="1">" 0"</definedName>
    <definedName name="STWBD_StatToolsOneVarSummary_FirstQuartile" hidden="1">"TRUE"</definedName>
    <definedName name="STWBD_StatToolsOneVarSummary_HasDefaultInfo" hidden="1">"TRUE"</definedName>
    <definedName name="STWBD_StatToolsOneVarSummary_InterQuartileRange" hidden="1">"TRUE"</definedName>
    <definedName name="STWBD_StatToolsOneVarSummary_Kurtosis" hidden="1">"TRUE"</definedName>
    <definedName name="STWBD_StatToolsOneVarSummary_Maximum" hidden="1">"TRUE"</definedName>
    <definedName name="STWBD_StatToolsOneVarSummary_Mean" hidden="1">"TRUE"</definedName>
    <definedName name="STWBD_StatToolsOneVarSummary_MeanAbsDeviation" hidden="1">"TRUE"</definedName>
    <definedName name="STWBD_StatToolsOneVarSummary_Median" hidden="1">"TRUE"</definedName>
    <definedName name="STWBD_StatToolsOneVarSummary_Minimum" hidden="1">"TRUE"</definedName>
    <definedName name="STWBD_StatToolsOneVarSummary_OtherPercentiles" hidden="1">"TRUE"</definedName>
    <definedName name="STWBD_StatToolsOneVarSummary_PercentileList" hidden="1">" .01, .025, .05, .1, .2, .8, .9, .95, .975, .99"</definedName>
    <definedName name="STWBD_StatToolsOneVarSummary_Range" hidden="1">"TRUE"</definedName>
    <definedName name="STWBD_StatToolsOneVarSummary_Skewness" hidden="1">"TRUE"</definedName>
    <definedName name="STWBD_StatToolsOneVarSummary_StandardDeviation" hidden="1">"TRUE"</definedName>
    <definedName name="STWBD_StatToolsOneVarSummary_Sum" hidden="1">"TRUE"</definedName>
    <definedName name="STWBD_StatToolsOneVarSummary_ThirdQuartile" hidden="1">"TRUE"</definedName>
    <definedName name="STWBD_StatToolsOneVarSummary_VariableList" hidden="1">1</definedName>
    <definedName name="STWBD_StatToolsOneVarSummary_VariableList_1" hidden="1">"U_x0001_VG27AE830F_x0001_"</definedName>
    <definedName name="STWBD_StatToolsOneVarSummary_Variance" hidden="1">"TRUE"</definedName>
    <definedName name="STWBD_StatToolsOneVarSummary_VarSelectorDefaultDataSet" hidden="1">"DG2C9ED946"</definedName>
    <definedName name="Ticker">""</definedName>
    <definedName name="TickerLU">'[2]Proxy Group'!$A$7:$C$56</definedName>
    <definedName name="TRYEAR" localSheetId="2">#REF!</definedName>
    <definedName name="TRYEAR">#REF!</definedName>
    <definedName name="Utility">'[2]Proxy Group'!$B$1</definedName>
    <definedName name="VLLU">'[2]VL Data (WP)'!$B$12:$Z$61</definedName>
    <definedName name="wrn.All._.Sheets." hidden="1">{"IncSt",#N/A,FALSE,"IS";"BalSht",#N/A,FALSE,"BS";"IntCash",#N/A,FALSE,"Int. Cash";"Stats",#N/A,FALSE,"Stats"}</definedName>
    <definedName name="wrn.allocpb." hidden="1">{#N/A,#N/A,FALSE,"Alloc"}</definedName>
    <definedName name="wrn.Detail." hidden="1">{"Print_Detail",#N/A,FALSE,"Redemption_Maturity Extract"}</definedName>
    <definedName name="wrn.Diane._.s._.Version." hidden="1">{"Full",#N/A,FALSE,"Sec MTN B Summary"}</definedName>
    <definedName name="wrn.Distribution._.Version." hidden="1">{"RedPrem_InitRed View",#N/A,FALSE,"Sec MTN B Summary"}</definedName>
    <definedName name="wrn.Pivot1." hidden="1">{"Pivot1",#N/A,FALSE,"Redemption_Maturity Extract"}</definedName>
    <definedName name="wrn.Pivot2." hidden="1">{"Pivot2",#N/A,FALSE,"Redemption_Maturity Extract"}</definedName>
    <definedName name="wrn.Print._.All." hidden="1">{#N/A,#N/A,FALSE,"Summary";#N/A,#N/A,FALSE,"City Gate";#N/A,#N/A,FALSE,"Ind Trans";#N/A,#N/A,FALSE,"Electric Gen"}</definedName>
    <definedName name="wrn.Schedule._.J.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xxx" hidden="1">{"'Sheet1'!$A$1:$O$40"}</definedName>
    <definedName name="yikes" hidden="1">{#N/A,#N/A,FALSE,"Summary";#N/A,#N/A,FALSE,"City Gate";#N/A,#N/A,FALSE,"Ind Trans";#N/A,#N/A,FALSE,"Electric Gen"}</definedName>
    <definedName name="yikes1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zzz" hidden="1">{"'Sheet1'!$A$1:$O$40"}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5" l="1"/>
  <c r="L6" i="5"/>
  <c r="N6" i="5"/>
  <c r="E7" i="5"/>
  <c r="L7" i="5"/>
  <c r="N7" i="5"/>
  <c r="E8" i="5"/>
  <c r="L8" i="5"/>
  <c r="N8" i="5"/>
  <c r="E9" i="5"/>
  <c r="L9" i="5"/>
  <c r="N9" i="5"/>
  <c r="E10" i="5"/>
  <c r="L10" i="5"/>
  <c r="N10" i="5"/>
  <c r="E11" i="5"/>
  <c r="L11" i="5"/>
  <c r="N11" i="5"/>
  <c r="E12" i="5"/>
  <c r="L12" i="5"/>
  <c r="N12" i="5"/>
  <c r="E13" i="5"/>
  <c r="L13" i="5"/>
  <c r="N13" i="5"/>
  <c r="E14" i="5"/>
  <c r="L14" i="5"/>
  <c r="N14" i="5"/>
  <c r="E15" i="5"/>
  <c r="L15" i="5"/>
  <c r="N15" i="5"/>
  <c r="E16" i="5"/>
  <c r="L16" i="5"/>
  <c r="N16" i="5"/>
  <c r="E17" i="5"/>
  <c r="L17" i="5"/>
  <c r="N17" i="5"/>
  <c r="E18" i="5"/>
  <c r="L18" i="5"/>
  <c r="N18" i="5"/>
  <c r="E19" i="5"/>
  <c r="L19" i="5"/>
  <c r="N19" i="5"/>
  <c r="E20" i="5"/>
  <c r="L20" i="5"/>
  <c r="N20" i="5"/>
  <c r="E21" i="5"/>
  <c r="L21" i="5"/>
  <c r="N21" i="5"/>
  <c r="E22" i="5"/>
  <c r="L22" i="5"/>
  <c r="N22" i="5"/>
  <c r="E23" i="5"/>
  <c r="L23" i="5"/>
  <c r="N23" i="5"/>
  <c r="E24" i="5"/>
  <c r="L24" i="5"/>
  <c r="N24" i="5"/>
  <c r="E25" i="5"/>
  <c r="L25" i="5"/>
  <c r="N25" i="5"/>
  <c r="E26" i="5"/>
  <c r="L26" i="5"/>
  <c r="N26" i="5"/>
  <c r="E27" i="5"/>
  <c r="L27" i="5"/>
  <c r="N27" i="5"/>
  <c r="E28" i="5"/>
  <c r="L28" i="5"/>
  <c r="N28" i="5"/>
  <c r="E29" i="5"/>
  <c r="L29" i="5"/>
  <c r="N29" i="5"/>
  <c r="E30" i="5"/>
  <c r="L30" i="5"/>
  <c r="N30" i="5"/>
  <c r="E31" i="5"/>
  <c r="L31" i="5"/>
  <c r="N31" i="5"/>
  <c r="E32" i="5"/>
  <c r="L32" i="5"/>
  <c r="N32" i="5"/>
  <c r="E33" i="5"/>
  <c r="L33" i="5"/>
  <c r="N33" i="5"/>
  <c r="E34" i="5"/>
  <c r="L34" i="5"/>
  <c r="N34" i="5"/>
  <c r="E35" i="5"/>
  <c r="L35" i="5"/>
  <c r="N35" i="5"/>
  <c r="E36" i="5"/>
  <c r="L36" i="5"/>
  <c r="N36" i="5"/>
  <c r="E37" i="5"/>
  <c r="L37" i="5"/>
  <c r="N37" i="5"/>
  <c r="E38" i="5"/>
  <c r="L38" i="5"/>
  <c r="N38" i="5"/>
  <c r="E39" i="5"/>
  <c r="L39" i="5"/>
  <c r="N39" i="5"/>
  <c r="E40" i="5"/>
  <c r="L40" i="5"/>
  <c r="N40" i="5"/>
  <c r="E41" i="5"/>
  <c r="L41" i="5"/>
  <c r="N41" i="5"/>
  <c r="E42" i="5"/>
  <c r="L42" i="5"/>
  <c r="N42" i="5"/>
  <c r="E43" i="5"/>
  <c r="L43" i="5"/>
  <c r="N43" i="5"/>
  <c r="E44" i="5"/>
  <c r="L44" i="5"/>
  <c r="N44" i="5"/>
  <c r="E45" i="5"/>
  <c r="L45" i="5"/>
  <c r="N45" i="5"/>
  <c r="E46" i="5"/>
  <c r="L46" i="5"/>
  <c r="N46" i="5"/>
  <c r="E47" i="5"/>
  <c r="L47" i="5"/>
  <c r="N47" i="5"/>
  <c r="E48" i="5"/>
  <c r="L48" i="5"/>
  <c r="N48" i="5"/>
  <c r="E49" i="5"/>
  <c r="L49" i="5"/>
  <c r="N49" i="5"/>
  <c r="E50" i="5"/>
  <c r="L50" i="5"/>
  <c r="N50" i="5"/>
  <c r="E51" i="5"/>
  <c r="L51" i="5"/>
  <c r="N51" i="5"/>
  <c r="E52" i="5"/>
  <c r="L52" i="5"/>
  <c r="N52" i="5"/>
  <c r="E53" i="5"/>
  <c r="L53" i="5"/>
  <c r="N53" i="5"/>
  <c r="E54" i="5"/>
  <c r="L54" i="5"/>
  <c r="N54" i="5"/>
  <c r="E55" i="5"/>
  <c r="L55" i="5"/>
  <c r="N55" i="5"/>
  <c r="E56" i="5"/>
  <c r="L56" i="5"/>
  <c r="N56" i="5"/>
  <c r="E57" i="5"/>
  <c r="L57" i="5"/>
  <c r="N57" i="5"/>
  <c r="E58" i="5"/>
  <c r="L58" i="5"/>
  <c r="N58" i="5"/>
  <c r="E59" i="5"/>
  <c r="L59" i="5"/>
  <c r="N59" i="5"/>
  <c r="E60" i="5"/>
  <c r="L60" i="5"/>
  <c r="N60" i="5"/>
  <c r="E61" i="5"/>
  <c r="L61" i="5"/>
  <c r="E62" i="5"/>
  <c r="L62" i="5"/>
  <c r="N62" i="5"/>
  <c r="E63" i="5"/>
  <c r="L63" i="5"/>
  <c r="N63" i="5"/>
  <c r="E64" i="5"/>
  <c r="L64" i="5"/>
  <c r="N64" i="5"/>
  <c r="E65" i="5"/>
  <c r="L65" i="5"/>
  <c r="N65" i="5"/>
  <c r="E66" i="5"/>
  <c r="L66" i="5"/>
  <c r="N66" i="5"/>
  <c r="E67" i="5"/>
  <c r="L67" i="5"/>
  <c r="N67" i="5"/>
  <c r="E68" i="5"/>
  <c r="L68" i="5"/>
  <c r="N68" i="5"/>
  <c r="E69" i="5"/>
  <c r="L69" i="5"/>
  <c r="N69" i="5"/>
  <c r="E70" i="5"/>
  <c r="L70" i="5"/>
  <c r="N70" i="5"/>
  <c r="E71" i="5"/>
  <c r="L71" i="5"/>
  <c r="N71" i="5"/>
  <c r="E72" i="5"/>
  <c r="L72" i="5"/>
  <c r="N72" i="5"/>
  <c r="E73" i="5"/>
  <c r="L73" i="5"/>
  <c r="N73" i="5"/>
  <c r="E74" i="5"/>
  <c r="L74" i="5"/>
  <c r="N74" i="5"/>
  <c r="E75" i="5"/>
  <c r="L75" i="5"/>
  <c r="N75" i="5"/>
  <c r="E76" i="5"/>
  <c r="L76" i="5"/>
  <c r="N76" i="5"/>
  <c r="E77" i="5"/>
  <c r="L77" i="5"/>
  <c r="N77" i="5"/>
  <c r="E78" i="5"/>
  <c r="L78" i="5"/>
  <c r="N78" i="5"/>
  <c r="E79" i="5"/>
  <c r="L79" i="5"/>
  <c r="N79" i="5"/>
  <c r="E80" i="5"/>
  <c r="L80" i="5"/>
  <c r="N80" i="5"/>
  <c r="E81" i="5"/>
  <c r="L81" i="5"/>
  <c r="N81" i="5"/>
  <c r="E82" i="5"/>
  <c r="L82" i="5"/>
  <c r="N82" i="5"/>
  <c r="E83" i="5"/>
  <c r="L83" i="5"/>
  <c r="N83" i="5"/>
  <c r="E84" i="5"/>
  <c r="L84" i="5"/>
  <c r="N84" i="5"/>
  <c r="E85" i="5"/>
  <c r="L85" i="5"/>
  <c r="N85" i="5"/>
  <c r="E86" i="5"/>
  <c r="L86" i="5"/>
  <c r="N86" i="5"/>
  <c r="E87" i="5"/>
  <c r="L87" i="5"/>
  <c r="N87" i="5"/>
  <c r="E4" i="4"/>
  <c r="K4" i="4"/>
  <c r="M4" i="4"/>
  <c r="E5" i="4"/>
  <c r="K5" i="4"/>
  <c r="M5" i="4"/>
  <c r="E6" i="4"/>
  <c r="K6" i="4"/>
  <c r="M6" i="4"/>
  <c r="E7" i="4"/>
  <c r="K7" i="4"/>
  <c r="M7" i="4"/>
  <c r="E8" i="4"/>
  <c r="K8" i="4"/>
  <c r="M8" i="4"/>
  <c r="E9" i="4"/>
  <c r="K9" i="4"/>
  <c r="M9" i="4"/>
  <c r="E10" i="4"/>
  <c r="K10" i="4"/>
  <c r="M10" i="4"/>
  <c r="E11" i="4"/>
  <c r="K11" i="4"/>
  <c r="M11" i="4"/>
  <c r="E12" i="4"/>
  <c r="K12" i="4"/>
  <c r="M12" i="4"/>
  <c r="E13" i="4"/>
  <c r="K13" i="4"/>
  <c r="M13" i="4"/>
  <c r="E14" i="4"/>
  <c r="K14" i="4"/>
  <c r="M14" i="4"/>
  <c r="E15" i="4"/>
  <c r="K15" i="4"/>
  <c r="M15" i="4"/>
  <c r="E16" i="4"/>
  <c r="K16" i="4"/>
  <c r="M16" i="4"/>
  <c r="E17" i="4"/>
  <c r="K17" i="4"/>
  <c r="M17" i="4"/>
  <c r="E18" i="4"/>
  <c r="K18" i="4"/>
  <c r="M18" i="4"/>
  <c r="E19" i="4"/>
  <c r="K19" i="4"/>
  <c r="M19" i="4"/>
  <c r="E20" i="4"/>
  <c r="K20" i="4"/>
  <c r="M20" i="4"/>
  <c r="E21" i="4"/>
  <c r="K21" i="4"/>
  <c r="M21" i="4"/>
  <c r="E22" i="4"/>
  <c r="K22" i="4"/>
  <c r="M22" i="4"/>
  <c r="E23" i="4"/>
  <c r="K23" i="4"/>
  <c r="M23" i="4"/>
  <c r="E24" i="4"/>
  <c r="K24" i="4"/>
  <c r="M24" i="4"/>
  <c r="E25" i="4"/>
  <c r="K25" i="4"/>
  <c r="M25" i="4"/>
  <c r="E26" i="4"/>
  <c r="K26" i="4"/>
  <c r="M26" i="4"/>
  <c r="E27" i="4"/>
  <c r="K27" i="4"/>
  <c r="M27" i="4"/>
  <c r="E28" i="4"/>
  <c r="K28" i="4"/>
  <c r="M28" i="4"/>
  <c r="E29" i="4"/>
  <c r="K29" i="4"/>
  <c r="M29" i="4"/>
  <c r="E30" i="4"/>
  <c r="K30" i="4"/>
  <c r="M30" i="4"/>
  <c r="E31" i="4"/>
  <c r="K31" i="4"/>
  <c r="M31" i="4"/>
  <c r="E32" i="4"/>
  <c r="K32" i="4"/>
  <c r="M32" i="4"/>
  <c r="E33" i="4"/>
  <c r="K33" i="4"/>
  <c r="M33" i="4"/>
  <c r="E34" i="4"/>
  <c r="K34" i="4"/>
  <c r="M34" i="4"/>
  <c r="E35" i="4"/>
  <c r="K35" i="4"/>
  <c r="M35" i="4"/>
  <c r="E36" i="4"/>
  <c r="K36" i="4"/>
  <c r="M36" i="4"/>
  <c r="E37" i="4"/>
  <c r="K37" i="4"/>
  <c r="M37" i="4"/>
  <c r="E38" i="4"/>
  <c r="K38" i="4"/>
  <c r="M38" i="4"/>
  <c r="E39" i="4"/>
  <c r="K39" i="4"/>
  <c r="M39" i="4"/>
  <c r="E40" i="4"/>
  <c r="K40" i="4"/>
  <c r="M40" i="4"/>
  <c r="E41" i="4"/>
  <c r="K41" i="4"/>
  <c r="M41" i="4"/>
  <c r="E42" i="4"/>
  <c r="K42" i="4"/>
  <c r="M42" i="4"/>
  <c r="E43" i="4"/>
  <c r="K43" i="4"/>
  <c r="M43" i="4"/>
  <c r="E44" i="4"/>
  <c r="K44" i="4"/>
  <c r="M44" i="4"/>
  <c r="E45" i="4"/>
  <c r="K45" i="4"/>
  <c r="M45" i="4"/>
  <c r="E46" i="4"/>
  <c r="K46" i="4"/>
  <c r="M46" i="4"/>
  <c r="E47" i="4"/>
  <c r="K47" i="4"/>
  <c r="M47" i="4"/>
  <c r="E48" i="4"/>
  <c r="K48" i="4"/>
  <c r="M48" i="4"/>
  <c r="E49" i="4"/>
  <c r="K49" i="4"/>
  <c r="M49" i="4"/>
  <c r="E50" i="4"/>
  <c r="K50" i="4"/>
  <c r="M50" i="4"/>
  <c r="E51" i="4"/>
  <c r="K51" i="4"/>
  <c r="M51" i="4"/>
  <c r="E52" i="4"/>
  <c r="K52" i="4"/>
  <c r="M52" i="4"/>
  <c r="E53" i="4"/>
  <c r="K53" i="4"/>
  <c r="M53" i="4"/>
  <c r="E54" i="4"/>
  <c r="K54" i="4"/>
  <c r="M54" i="4"/>
  <c r="E55" i="4"/>
  <c r="K55" i="4"/>
  <c r="M55" i="4"/>
  <c r="E56" i="4"/>
  <c r="K56" i="4"/>
  <c r="M56" i="4"/>
  <c r="E57" i="4"/>
  <c r="K57" i="4"/>
  <c r="M57" i="4"/>
  <c r="E58" i="4"/>
  <c r="K58" i="4"/>
  <c r="M58" i="4"/>
  <c r="E59" i="4"/>
  <c r="K59" i="4"/>
  <c r="M59" i="4"/>
  <c r="E60" i="4"/>
  <c r="K60" i="4"/>
  <c r="M60" i="4"/>
  <c r="E61" i="4"/>
  <c r="K61" i="4"/>
  <c r="M61" i="4"/>
  <c r="E62" i="4"/>
  <c r="K62" i="4"/>
  <c r="M62" i="4"/>
  <c r="E63" i="4"/>
  <c r="K63" i="4"/>
  <c r="M63" i="4"/>
  <c r="E64" i="4"/>
  <c r="K64" i="4"/>
  <c r="M64" i="4"/>
  <c r="E65" i="4"/>
  <c r="K65" i="4"/>
  <c r="M65" i="4"/>
  <c r="E66" i="4"/>
  <c r="K66" i="4"/>
  <c r="M66" i="4"/>
  <c r="E67" i="4"/>
  <c r="K67" i="4"/>
  <c r="M67" i="4"/>
  <c r="E68" i="4"/>
  <c r="K68" i="4"/>
  <c r="M68" i="4"/>
  <c r="E69" i="4"/>
  <c r="K69" i="4"/>
  <c r="M69" i="4"/>
  <c r="E70" i="4"/>
  <c r="K70" i="4"/>
  <c r="M70" i="4"/>
  <c r="E71" i="4"/>
  <c r="K71" i="4"/>
  <c r="M71" i="4"/>
  <c r="E72" i="4"/>
  <c r="K72" i="4"/>
  <c r="M72" i="4"/>
  <c r="E73" i="4"/>
  <c r="K73" i="4"/>
  <c r="M73" i="4"/>
  <c r="E74" i="4"/>
  <c r="K74" i="4"/>
  <c r="M74" i="4"/>
  <c r="E75" i="4"/>
  <c r="K75" i="4"/>
  <c r="M75" i="4"/>
  <c r="E76" i="4"/>
  <c r="K76" i="4"/>
  <c r="M76" i="4"/>
  <c r="E77" i="4"/>
  <c r="K77" i="4"/>
  <c r="M77" i="4"/>
  <c r="E78" i="4"/>
  <c r="K78" i="4"/>
  <c r="M78" i="4"/>
  <c r="E79" i="4"/>
  <c r="K79" i="4"/>
  <c r="M79" i="4"/>
  <c r="E80" i="4"/>
  <c r="K80" i="4"/>
  <c r="M80" i="4"/>
  <c r="E81" i="4"/>
  <c r="K81" i="4"/>
  <c r="M81" i="4"/>
  <c r="E82" i="4"/>
  <c r="K82" i="4"/>
  <c r="M82" i="4"/>
  <c r="E83" i="4"/>
  <c r="K83" i="4"/>
  <c r="M83" i="4"/>
  <c r="E84" i="4"/>
  <c r="K84" i="4"/>
  <c r="M84" i="4"/>
  <c r="E85" i="4"/>
  <c r="K85" i="4"/>
  <c r="M85" i="4"/>
  <c r="E86" i="4"/>
  <c r="K86" i="4"/>
  <c r="M86" i="4"/>
  <c r="E87" i="4"/>
  <c r="K87" i="4"/>
  <c r="M87" i="4"/>
  <c r="E88" i="4"/>
  <c r="K88" i="4"/>
  <c r="M88" i="4"/>
  <c r="E89" i="4"/>
  <c r="K89" i="4"/>
  <c r="M89" i="4"/>
  <c r="E90" i="4"/>
  <c r="K90" i="4"/>
  <c r="M90" i="4"/>
  <c r="E91" i="4"/>
  <c r="K91" i="4"/>
  <c r="M91" i="4"/>
  <c r="E92" i="4"/>
  <c r="K92" i="4"/>
  <c r="M92" i="4"/>
  <c r="E93" i="4"/>
  <c r="K93" i="4"/>
  <c r="M93" i="4"/>
  <c r="E94" i="4"/>
  <c r="K94" i="4"/>
  <c r="M94" i="4"/>
  <c r="E4" i="3"/>
  <c r="K4" i="3"/>
  <c r="M4" i="3"/>
  <c r="E5" i="3"/>
  <c r="K5" i="3"/>
  <c r="M5" i="3"/>
  <c r="E6" i="3"/>
  <c r="K6" i="3"/>
  <c r="M6" i="3"/>
  <c r="E7" i="3"/>
  <c r="K7" i="3"/>
  <c r="M7" i="3"/>
  <c r="E8" i="3"/>
  <c r="K8" i="3"/>
  <c r="M8" i="3"/>
  <c r="E9" i="3"/>
  <c r="K9" i="3"/>
  <c r="M9" i="3"/>
  <c r="E10" i="3"/>
  <c r="K10" i="3"/>
  <c r="M10" i="3"/>
  <c r="E11" i="3"/>
  <c r="K11" i="3"/>
  <c r="M11" i="3"/>
  <c r="E12" i="3"/>
  <c r="K12" i="3"/>
  <c r="M12" i="3"/>
  <c r="E13" i="3"/>
  <c r="K13" i="3"/>
  <c r="M13" i="3"/>
  <c r="E14" i="3"/>
  <c r="K14" i="3"/>
  <c r="M14" i="3"/>
  <c r="E15" i="3"/>
  <c r="K15" i="3"/>
  <c r="M15" i="3"/>
  <c r="E16" i="3"/>
  <c r="K16" i="3"/>
  <c r="M16" i="3"/>
  <c r="E17" i="3"/>
  <c r="K17" i="3"/>
  <c r="M17" i="3"/>
  <c r="E18" i="3"/>
  <c r="K18" i="3"/>
  <c r="M18" i="3"/>
  <c r="E19" i="3"/>
  <c r="K19" i="3"/>
  <c r="M19" i="3"/>
  <c r="E20" i="3"/>
  <c r="K20" i="3"/>
  <c r="M20" i="3"/>
  <c r="E21" i="3"/>
  <c r="K21" i="3"/>
  <c r="M21" i="3"/>
  <c r="E22" i="3"/>
  <c r="K22" i="3"/>
  <c r="M22" i="3"/>
  <c r="E23" i="3"/>
  <c r="K23" i="3"/>
  <c r="M23" i="3"/>
  <c r="E24" i="3"/>
  <c r="K24" i="3"/>
  <c r="M24" i="3"/>
  <c r="E25" i="3"/>
  <c r="K25" i="3"/>
  <c r="M25" i="3"/>
  <c r="E26" i="3"/>
  <c r="K26" i="3"/>
  <c r="M26" i="3"/>
  <c r="E6" i="2"/>
  <c r="K6" i="2"/>
  <c r="M6" i="2"/>
  <c r="E7" i="2"/>
  <c r="K7" i="2"/>
  <c r="M7" i="2"/>
  <c r="E8" i="2"/>
  <c r="K8" i="2"/>
  <c r="M8" i="2"/>
  <c r="E9" i="2"/>
  <c r="K9" i="2"/>
  <c r="M9" i="2"/>
  <c r="E10" i="2"/>
  <c r="K10" i="2"/>
  <c r="M10" i="2"/>
  <c r="E11" i="2"/>
  <c r="K11" i="2"/>
  <c r="M11" i="2"/>
  <c r="E12" i="2"/>
  <c r="K12" i="2"/>
  <c r="M12" i="2"/>
  <c r="G15" i="1" s="1" a="1"/>
  <c r="G15" i="1" s="1"/>
  <c r="E13" i="2"/>
  <c r="K13" i="2"/>
  <c r="M13" i="2"/>
  <c r="E14" i="2"/>
  <c r="K14" i="2"/>
  <c r="M14" i="2"/>
  <c r="E15" i="2"/>
  <c r="K15" i="2"/>
  <c r="M15" i="2"/>
  <c r="E16" i="2"/>
  <c r="K16" i="2"/>
  <c r="M16" i="2"/>
  <c r="E17" i="2"/>
  <c r="K17" i="2"/>
  <c r="M17" i="2"/>
  <c r="E18" i="2"/>
  <c r="K18" i="2"/>
  <c r="M18" i="2"/>
  <c r="E19" i="2"/>
  <c r="K19" i="2"/>
  <c r="M19" i="2"/>
  <c r="E20" i="2"/>
  <c r="K20" i="2"/>
  <c r="M20" i="2"/>
  <c r="E21" i="2"/>
  <c r="K21" i="2"/>
  <c r="M21" i="2"/>
  <c r="E22" i="2"/>
  <c r="K22" i="2"/>
  <c r="M22" i="2"/>
  <c r="E23" i="2"/>
  <c r="K23" i="2"/>
  <c r="M23" i="2"/>
  <c r="E24" i="2"/>
  <c r="K24" i="2"/>
  <c r="M24" i="2"/>
  <c r="E25" i="2"/>
  <c r="K25" i="2"/>
  <c r="M25" i="2"/>
  <c r="E26" i="2"/>
  <c r="K26" i="2"/>
  <c r="M26" i="2"/>
  <c r="E27" i="2"/>
  <c r="K27" i="2"/>
  <c r="M27" i="2"/>
  <c r="E28" i="2"/>
  <c r="K28" i="2"/>
  <c r="M28" i="2"/>
  <c r="E29" i="2"/>
  <c r="K29" i="2"/>
  <c r="M29" i="2"/>
  <c r="E30" i="2"/>
  <c r="K30" i="2"/>
  <c r="M30" i="2"/>
  <c r="E31" i="2"/>
  <c r="K31" i="2"/>
  <c r="M31" i="2"/>
  <c r="E32" i="2"/>
  <c r="K32" i="2"/>
  <c r="M32" i="2"/>
  <c r="E33" i="2"/>
  <c r="K33" i="2"/>
  <c r="M33" i="2"/>
  <c r="E34" i="2"/>
  <c r="K34" i="2"/>
  <c r="M34" i="2"/>
  <c r="E35" i="2"/>
  <c r="K35" i="2"/>
  <c r="M35" i="2"/>
  <c r="E36" i="2"/>
  <c r="K36" i="2"/>
  <c r="M36" i="2"/>
  <c r="E37" i="2"/>
  <c r="K37" i="2"/>
  <c r="M37" i="2"/>
  <c r="E38" i="2"/>
  <c r="K38" i="2"/>
  <c r="M38" i="2"/>
  <c r="E39" i="2"/>
  <c r="K39" i="2"/>
  <c r="M39" i="2"/>
  <c r="E40" i="2"/>
  <c r="K40" i="2"/>
  <c r="M40" i="2"/>
  <c r="E41" i="2"/>
  <c r="K41" i="2"/>
  <c r="M41" i="2"/>
  <c r="E42" i="2"/>
  <c r="K42" i="2"/>
  <c r="M42" i="2"/>
  <c r="E43" i="2"/>
  <c r="K43" i="2"/>
  <c r="M43" i="2"/>
  <c r="E44" i="2"/>
  <c r="K44" i="2"/>
  <c r="M44" i="2"/>
  <c r="E45" i="2"/>
  <c r="K45" i="2"/>
  <c r="M45" i="2"/>
  <c r="E46" i="2"/>
  <c r="K46" i="2"/>
  <c r="M46" i="2"/>
  <c r="E47" i="2"/>
  <c r="K47" i="2"/>
  <c r="M47" i="2"/>
  <c r="E48" i="2"/>
  <c r="K48" i="2"/>
  <c r="M48" i="2"/>
  <c r="E49" i="2"/>
  <c r="K49" i="2"/>
  <c r="M49" i="2"/>
  <c r="E50" i="2"/>
  <c r="K50" i="2"/>
  <c r="M50" i="2"/>
  <c r="E51" i="2"/>
  <c r="K51" i="2"/>
  <c r="M51" i="2"/>
  <c r="E52" i="2"/>
  <c r="K52" i="2"/>
  <c r="M52" i="2"/>
  <c r="E53" i="2"/>
  <c r="K53" i="2"/>
  <c r="M53" i="2"/>
  <c r="E54" i="2"/>
  <c r="K54" i="2"/>
  <c r="M54" i="2"/>
  <c r="E55" i="2"/>
  <c r="K55" i="2"/>
  <c r="M55" i="2"/>
  <c r="E56" i="2"/>
  <c r="K56" i="2"/>
  <c r="M56" i="2"/>
  <c r="E57" i="2"/>
  <c r="K57" i="2"/>
  <c r="M57" i="2"/>
  <c r="E58" i="2"/>
  <c r="K58" i="2"/>
  <c r="M58" i="2"/>
  <c r="E59" i="2"/>
  <c r="K59" i="2"/>
  <c r="M59" i="2"/>
  <c r="E60" i="2"/>
  <c r="K60" i="2"/>
  <c r="M60" i="2"/>
  <c r="E61" i="2"/>
  <c r="K61" i="2"/>
  <c r="M61" i="2"/>
  <c r="E62" i="2"/>
  <c r="K62" i="2"/>
  <c r="M62" i="2"/>
  <c r="E63" i="2"/>
  <c r="K63" i="2"/>
  <c r="M63" i="2"/>
  <c r="E64" i="2"/>
  <c r="K64" i="2"/>
  <c r="M64" i="2"/>
  <c r="E65" i="2"/>
  <c r="K65" i="2"/>
  <c r="M65" i="2"/>
  <c r="E66" i="2"/>
  <c r="K66" i="2"/>
  <c r="M66" i="2"/>
  <c r="E67" i="2"/>
  <c r="K67" i="2"/>
  <c r="M67" i="2"/>
  <c r="E68" i="2"/>
  <c r="K68" i="2"/>
  <c r="M68" i="2"/>
  <c r="E69" i="2"/>
  <c r="K69" i="2"/>
  <c r="M69" i="2"/>
  <c r="E70" i="2"/>
  <c r="K70" i="2"/>
  <c r="M70" i="2"/>
  <c r="E71" i="2"/>
  <c r="K71" i="2"/>
  <c r="M71" i="2"/>
  <c r="E72" i="2"/>
  <c r="K72" i="2"/>
  <c r="M72" i="2"/>
  <c r="E73" i="2"/>
  <c r="K73" i="2"/>
  <c r="M73" i="2"/>
  <c r="E74" i="2"/>
  <c r="K74" i="2"/>
  <c r="M74" i="2"/>
  <c r="E75" i="2"/>
  <c r="K75" i="2"/>
  <c r="M75" i="2"/>
  <c r="E76" i="2"/>
  <c r="K76" i="2"/>
  <c r="M76" i="2"/>
  <c r="E77" i="2"/>
  <c r="K77" i="2"/>
  <c r="M77" i="2"/>
  <c r="E78" i="2"/>
  <c r="K78" i="2"/>
  <c r="M78" i="2"/>
  <c r="E79" i="2"/>
  <c r="K79" i="2"/>
  <c r="M79" i="2"/>
  <c r="E80" i="2"/>
  <c r="K80" i="2"/>
  <c r="M80" i="2"/>
  <c r="E81" i="2"/>
  <c r="K81" i="2"/>
  <c r="M81" i="2"/>
  <c r="E82" i="2"/>
  <c r="K82" i="2"/>
  <c r="M82" i="2"/>
  <c r="E83" i="2"/>
  <c r="K83" i="2"/>
  <c r="M83" i="2"/>
  <c r="E84" i="2"/>
  <c r="K84" i="2"/>
  <c r="M84" i="2"/>
  <c r="E85" i="2"/>
  <c r="K85" i="2"/>
  <c r="M85" i="2"/>
  <c r="E86" i="2"/>
  <c r="K86" i="2"/>
  <c r="M86" i="2"/>
  <c r="E87" i="2"/>
  <c r="K87" i="2"/>
  <c r="M87" i="2"/>
  <c r="E88" i="2"/>
  <c r="K88" i="2"/>
  <c r="M88" i="2"/>
  <c r="E89" i="2"/>
  <c r="K89" i="2"/>
  <c r="M89" i="2"/>
  <c r="E90" i="2"/>
  <c r="K90" i="2"/>
  <c r="M90" i="2"/>
  <c r="E91" i="2"/>
  <c r="K91" i="2"/>
  <c r="M91" i="2"/>
  <c r="E92" i="2"/>
  <c r="K92" i="2"/>
  <c r="M92" i="2"/>
  <c r="E93" i="2"/>
  <c r="K93" i="2"/>
  <c r="M93" i="2"/>
  <c r="E94" i="2"/>
  <c r="K94" i="2"/>
  <c r="M94" i="2"/>
  <c r="E95" i="2"/>
  <c r="K95" i="2"/>
  <c r="M95" i="2"/>
  <c r="E96" i="2"/>
  <c r="K96" i="2"/>
  <c r="M96" i="2"/>
  <c r="E97" i="2"/>
  <c r="K97" i="2"/>
  <c r="M97" i="2"/>
  <c r="E98" i="2"/>
  <c r="K98" i="2"/>
  <c r="M98" i="2"/>
  <c r="E99" i="2"/>
  <c r="K99" i="2"/>
  <c r="M99" i="2"/>
  <c r="E100" i="2"/>
  <c r="K100" i="2"/>
  <c r="M100" i="2"/>
  <c r="E101" i="2"/>
  <c r="K101" i="2"/>
  <c r="M101" i="2"/>
  <c r="E102" i="2"/>
  <c r="K102" i="2"/>
  <c r="M102" i="2"/>
  <c r="E103" i="2"/>
  <c r="K103" i="2"/>
  <c r="M103" i="2"/>
  <c r="E104" i="2"/>
  <c r="K104" i="2"/>
  <c r="M104" i="2"/>
  <c r="E105" i="2"/>
  <c r="K105" i="2"/>
  <c r="M105" i="2"/>
  <c r="E106" i="2"/>
  <c r="K106" i="2"/>
  <c r="M106" i="2"/>
  <c r="E107" i="2"/>
  <c r="K107" i="2"/>
  <c r="M107" i="2"/>
  <c r="E108" i="2"/>
  <c r="K108" i="2"/>
  <c r="M108" i="2"/>
  <c r="E109" i="2"/>
  <c r="K109" i="2"/>
  <c r="M109" i="2"/>
  <c r="E110" i="2"/>
  <c r="K110" i="2"/>
  <c r="M110" i="2"/>
  <c r="E111" i="2"/>
  <c r="K111" i="2"/>
  <c r="M111" i="2"/>
  <c r="E112" i="2"/>
  <c r="K112" i="2"/>
  <c r="M112" i="2"/>
  <c r="E113" i="2"/>
  <c r="K113" i="2"/>
  <c r="M113" i="2"/>
  <c r="E114" i="2"/>
  <c r="K114" i="2"/>
  <c r="M114" i="2"/>
  <c r="E115" i="2"/>
  <c r="K115" i="2"/>
  <c r="M115" i="2"/>
  <c r="E116" i="2"/>
  <c r="K116" i="2"/>
  <c r="M116" i="2"/>
  <c r="E117" i="2"/>
  <c r="K117" i="2"/>
  <c r="M117" i="2"/>
  <c r="E118" i="2"/>
  <c r="K118" i="2"/>
  <c r="M118" i="2"/>
  <c r="E119" i="2"/>
  <c r="K119" i="2"/>
  <c r="M119" i="2"/>
  <c r="E120" i="2"/>
  <c r="K120" i="2"/>
  <c r="M120" i="2"/>
  <c r="E121" i="2"/>
  <c r="K121" i="2"/>
  <c r="M121" i="2"/>
  <c r="E122" i="2"/>
  <c r="K122" i="2"/>
  <c r="M122" i="2"/>
  <c r="E123" i="2"/>
  <c r="K123" i="2"/>
  <c r="M123" i="2"/>
  <c r="E124" i="2"/>
  <c r="K124" i="2"/>
  <c r="M124" i="2"/>
  <c r="E125" i="2"/>
  <c r="K125" i="2"/>
  <c r="M125" i="2"/>
  <c r="E126" i="2"/>
  <c r="K126" i="2"/>
  <c r="M126" i="2"/>
  <c r="E127" i="2"/>
  <c r="K127" i="2"/>
  <c r="M127" i="2"/>
  <c r="E128" i="2"/>
  <c r="K128" i="2"/>
  <c r="M128" i="2"/>
  <c r="E129" i="2"/>
  <c r="K129" i="2"/>
  <c r="M129" i="2"/>
  <c r="E130" i="2"/>
  <c r="K130" i="2"/>
  <c r="M130" i="2"/>
  <c r="E131" i="2"/>
  <c r="K131" i="2"/>
  <c r="M131" i="2"/>
  <c r="E132" i="2"/>
  <c r="K132" i="2"/>
  <c r="M132" i="2"/>
  <c r="E133" i="2"/>
  <c r="K133" i="2"/>
  <c r="M133" i="2"/>
  <c r="E134" i="2"/>
  <c r="K134" i="2"/>
  <c r="M134" i="2"/>
  <c r="E135" i="2"/>
  <c r="K135" i="2"/>
  <c r="M135" i="2"/>
  <c r="E136" i="2"/>
  <c r="K136" i="2"/>
  <c r="M136" i="2"/>
  <c r="E137" i="2"/>
  <c r="K137" i="2"/>
  <c r="M137" i="2"/>
  <c r="E138" i="2"/>
  <c r="K138" i="2"/>
  <c r="M138" i="2"/>
  <c r="E139" i="2"/>
  <c r="K139" i="2"/>
  <c r="M139" i="2"/>
  <c r="E140" i="2"/>
  <c r="K140" i="2"/>
  <c r="M140" i="2"/>
  <c r="I17" i="1" s="1" a="1"/>
  <c r="I17" i="1" s="1"/>
  <c r="E141" i="2"/>
  <c r="K141" i="2"/>
  <c r="M141" i="2"/>
  <c r="E142" i="2"/>
  <c r="K142" i="2"/>
  <c r="M142" i="2"/>
  <c r="E143" i="2"/>
  <c r="K143" i="2"/>
  <c r="M143" i="2"/>
  <c r="E144" i="2"/>
  <c r="K144" i="2"/>
  <c r="M144" i="2"/>
  <c r="E145" i="2"/>
  <c r="K145" i="2"/>
  <c r="M145" i="2"/>
  <c r="E146" i="2"/>
  <c r="K146" i="2"/>
  <c r="M146" i="2"/>
  <c r="E147" i="2"/>
  <c r="K147" i="2"/>
  <c r="M147" i="2"/>
  <c r="E148" i="2"/>
  <c r="K148" i="2"/>
  <c r="M148" i="2"/>
  <c r="E149" i="2"/>
  <c r="K149" i="2"/>
  <c r="M149" i="2"/>
  <c r="E150" i="2"/>
  <c r="K150" i="2"/>
  <c r="M150" i="2"/>
  <c r="E151" i="2"/>
  <c r="K151" i="2"/>
  <c r="M151" i="2"/>
  <c r="E152" i="2"/>
  <c r="K152" i="2"/>
  <c r="M152" i="2"/>
  <c r="E153" i="2"/>
  <c r="K153" i="2"/>
  <c r="M153" i="2"/>
  <c r="E154" i="2"/>
  <c r="K154" i="2"/>
  <c r="M154" i="2"/>
  <c r="E155" i="2"/>
  <c r="K155" i="2"/>
  <c r="M155" i="2"/>
  <c r="E156" i="2"/>
  <c r="K156" i="2"/>
  <c r="M156" i="2"/>
  <c r="E157" i="2"/>
  <c r="K157" i="2"/>
  <c r="M157" i="2"/>
  <c r="E158" i="2"/>
  <c r="K158" i="2"/>
  <c r="M158" i="2"/>
  <c r="E159" i="2"/>
  <c r="K159" i="2"/>
  <c r="M159" i="2"/>
  <c r="E160" i="2"/>
  <c r="K160" i="2"/>
  <c r="M160" i="2"/>
  <c r="E161" i="2"/>
  <c r="K161" i="2"/>
  <c r="M161" i="2"/>
  <c r="E162" i="2"/>
  <c r="K162" i="2"/>
  <c r="M162" i="2"/>
  <c r="E163" i="2"/>
  <c r="K163" i="2"/>
  <c r="M163" i="2"/>
  <c r="E164" i="2"/>
  <c r="K164" i="2"/>
  <c r="M164" i="2"/>
  <c r="E165" i="2"/>
  <c r="K165" i="2"/>
  <c r="M165" i="2"/>
  <c r="E166" i="2"/>
  <c r="K166" i="2"/>
  <c r="M166" i="2"/>
  <c r="E167" i="2"/>
  <c r="K167" i="2"/>
  <c r="M167" i="2"/>
  <c r="E168" i="2"/>
  <c r="K168" i="2"/>
  <c r="M168" i="2"/>
  <c r="E169" i="2"/>
  <c r="K169" i="2"/>
  <c r="M169" i="2"/>
  <c r="E170" i="2"/>
  <c r="K170" i="2"/>
  <c r="M170" i="2"/>
  <c r="E171" i="2"/>
  <c r="K171" i="2"/>
  <c r="M171" i="2"/>
  <c r="E172" i="2"/>
  <c r="K172" i="2"/>
  <c r="M172" i="2"/>
  <c r="E173" i="2"/>
  <c r="K173" i="2"/>
  <c r="M173" i="2"/>
  <c r="E174" i="2"/>
  <c r="K174" i="2"/>
  <c r="M174" i="2"/>
  <c r="E175" i="2"/>
  <c r="K175" i="2"/>
  <c r="M175" i="2"/>
  <c r="E176" i="2"/>
  <c r="K176" i="2"/>
  <c r="M176" i="2"/>
  <c r="E177" i="2"/>
  <c r="K177" i="2"/>
  <c r="M177" i="2"/>
  <c r="E178" i="2"/>
  <c r="K178" i="2"/>
  <c r="M178" i="2"/>
  <c r="E179" i="2"/>
  <c r="K179" i="2"/>
  <c r="M179" i="2"/>
  <c r="E180" i="2"/>
  <c r="K180" i="2"/>
  <c r="M180" i="2"/>
  <c r="E181" i="2"/>
  <c r="K181" i="2"/>
  <c r="M181" i="2"/>
  <c r="E182" i="2"/>
  <c r="K182" i="2"/>
  <c r="M182" i="2"/>
  <c r="E183" i="2"/>
  <c r="K183" i="2"/>
  <c r="M183" i="2"/>
  <c r="E184" i="2"/>
  <c r="K184" i="2"/>
  <c r="M184" i="2"/>
  <c r="E185" i="2"/>
  <c r="K185" i="2"/>
  <c r="M185" i="2"/>
  <c r="E186" i="2"/>
  <c r="K186" i="2"/>
  <c r="M186" i="2"/>
  <c r="E187" i="2"/>
  <c r="K187" i="2"/>
  <c r="M187" i="2"/>
  <c r="E188" i="2"/>
  <c r="K188" i="2"/>
  <c r="M188" i="2"/>
  <c r="E189" i="2"/>
  <c r="K189" i="2"/>
  <c r="M189" i="2"/>
  <c r="E190" i="2"/>
  <c r="K190" i="2"/>
  <c r="M190" i="2"/>
  <c r="E191" i="2"/>
  <c r="K191" i="2"/>
  <c r="M191" i="2"/>
  <c r="E192" i="2"/>
  <c r="K192" i="2"/>
  <c r="M192" i="2"/>
  <c r="E193" i="2"/>
  <c r="K193" i="2"/>
  <c r="M193" i="2"/>
  <c r="E194" i="2"/>
  <c r="K194" i="2"/>
  <c r="M194" i="2"/>
  <c r="E195" i="2"/>
  <c r="K195" i="2"/>
  <c r="M195" i="2"/>
  <c r="E196" i="2"/>
  <c r="K196" i="2"/>
  <c r="M196" i="2"/>
  <c r="E197" i="2"/>
  <c r="K197" i="2"/>
  <c r="M197" i="2"/>
  <c r="E198" i="2"/>
  <c r="K198" i="2"/>
  <c r="M198" i="2"/>
  <c r="E199" i="2"/>
  <c r="K199" i="2"/>
  <c r="M199" i="2"/>
  <c r="E200" i="2"/>
  <c r="K200" i="2"/>
  <c r="M200" i="2"/>
  <c r="E201" i="2"/>
  <c r="K201" i="2"/>
  <c r="M201" i="2"/>
  <c r="E202" i="2"/>
  <c r="K202" i="2"/>
  <c r="M202" i="2"/>
  <c r="E203" i="2"/>
  <c r="K203" i="2"/>
  <c r="M203" i="2"/>
  <c r="E204" i="2"/>
  <c r="K204" i="2"/>
  <c r="M204" i="2"/>
  <c r="E205" i="2"/>
  <c r="K205" i="2"/>
  <c r="M205" i="2"/>
  <c r="E206" i="2"/>
  <c r="K206" i="2"/>
  <c r="M206" i="2"/>
  <c r="E207" i="2"/>
  <c r="K207" i="2"/>
  <c r="M207" i="2"/>
  <c r="E208" i="2"/>
  <c r="K208" i="2"/>
  <c r="M208" i="2"/>
  <c r="E209" i="2"/>
  <c r="K209" i="2"/>
  <c r="M209" i="2"/>
  <c r="E210" i="2"/>
  <c r="K210" i="2"/>
  <c r="M210" i="2"/>
  <c r="E211" i="2"/>
  <c r="K211" i="2"/>
  <c r="M211" i="2"/>
  <c r="E212" i="2"/>
  <c r="K212" i="2"/>
  <c r="M212" i="2"/>
  <c r="E213" i="2"/>
  <c r="K213" i="2"/>
  <c r="M213" i="2"/>
  <c r="E214" i="2"/>
  <c r="K214" i="2"/>
  <c r="M214" i="2"/>
  <c r="E215" i="2"/>
  <c r="K215" i="2"/>
  <c r="M215" i="2"/>
  <c r="E216" i="2"/>
  <c r="K216" i="2"/>
  <c r="M216" i="2"/>
  <c r="E217" i="2"/>
  <c r="K217" i="2"/>
  <c r="M217" i="2"/>
  <c r="E218" i="2"/>
  <c r="K218" i="2"/>
  <c r="M218" i="2"/>
  <c r="E219" i="2"/>
  <c r="K219" i="2"/>
  <c r="M219" i="2"/>
  <c r="E220" i="2"/>
  <c r="K220" i="2"/>
  <c r="M220" i="2"/>
  <c r="E221" i="2"/>
  <c r="K221" i="2"/>
  <c r="M221" i="2"/>
  <c r="E222" i="2"/>
  <c r="K222" i="2"/>
  <c r="M222" i="2"/>
  <c r="E223" i="2"/>
  <c r="K223" i="2"/>
  <c r="M223" i="2"/>
  <c r="E224" i="2"/>
  <c r="K224" i="2"/>
  <c r="M224" i="2"/>
  <c r="E225" i="2"/>
  <c r="K225" i="2"/>
  <c r="M225" i="2"/>
  <c r="E226" i="2"/>
  <c r="K226" i="2"/>
  <c r="M226" i="2"/>
  <c r="E227" i="2"/>
  <c r="K227" i="2"/>
  <c r="M227" i="2"/>
  <c r="E228" i="2"/>
  <c r="K228" i="2"/>
  <c r="M228" i="2"/>
  <c r="E229" i="2"/>
  <c r="K229" i="2"/>
  <c r="M229" i="2"/>
  <c r="E230" i="2"/>
  <c r="K230" i="2"/>
  <c r="M230" i="2"/>
  <c r="E231" i="2"/>
  <c r="K231" i="2"/>
  <c r="M231" i="2"/>
  <c r="E232" i="2"/>
  <c r="K232" i="2"/>
  <c r="M232" i="2"/>
  <c r="E233" i="2"/>
  <c r="K233" i="2"/>
  <c r="M233" i="2"/>
  <c r="E234" i="2"/>
  <c r="K234" i="2"/>
  <c r="M234" i="2"/>
  <c r="E235" i="2"/>
  <c r="K235" i="2"/>
  <c r="M235" i="2"/>
  <c r="E236" i="2"/>
  <c r="K236" i="2"/>
  <c r="M236" i="2"/>
  <c r="E237" i="2"/>
  <c r="K237" i="2"/>
  <c r="M237" i="2"/>
  <c r="E238" i="2"/>
  <c r="K238" i="2"/>
  <c r="M238" i="2"/>
  <c r="E239" i="2"/>
  <c r="K239" i="2"/>
  <c r="M239" i="2"/>
  <c r="E240" i="2"/>
  <c r="K240" i="2"/>
  <c r="M240" i="2"/>
  <c r="E241" i="2"/>
  <c r="K241" i="2"/>
  <c r="M241" i="2"/>
  <c r="E242" i="2"/>
  <c r="K242" i="2"/>
  <c r="M242" i="2"/>
  <c r="E243" i="2"/>
  <c r="K243" i="2"/>
  <c r="M243" i="2"/>
  <c r="E244" i="2"/>
  <c r="K244" i="2"/>
  <c r="M244" i="2"/>
  <c r="E245" i="2"/>
  <c r="K245" i="2"/>
  <c r="M245" i="2"/>
  <c r="E246" i="2"/>
  <c r="K246" i="2"/>
  <c r="M246" i="2"/>
  <c r="E247" i="2"/>
  <c r="K247" i="2"/>
  <c r="M247" i="2"/>
  <c r="E248" i="2"/>
  <c r="K248" i="2"/>
  <c r="M248" i="2"/>
  <c r="E249" i="2"/>
  <c r="K249" i="2"/>
  <c r="M249" i="2"/>
  <c r="E250" i="2"/>
  <c r="K250" i="2"/>
  <c r="M250" i="2"/>
  <c r="E251" i="2"/>
  <c r="K251" i="2"/>
  <c r="M251" i="2"/>
  <c r="E252" i="2"/>
  <c r="K252" i="2"/>
  <c r="M252" i="2"/>
  <c r="E253" i="2"/>
  <c r="K253" i="2"/>
  <c r="M253" i="2"/>
  <c r="E254" i="2"/>
  <c r="K254" i="2"/>
  <c r="M254" i="2"/>
  <c r="E255" i="2"/>
  <c r="K255" i="2"/>
  <c r="M255" i="2"/>
  <c r="E256" i="2"/>
  <c r="K256" i="2"/>
  <c r="M256" i="2"/>
  <c r="E257" i="2"/>
  <c r="K257" i="2"/>
  <c r="M257" i="2"/>
  <c r="E258" i="2"/>
  <c r="K258" i="2"/>
  <c r="M258" i="2"/>
  <c r="E259" i="2"/>
  <c r="K259" i="2"/>
  <c r="M259" i="2"/>
  <c r="E260" i="2"/>
  <c r="K260" i="2"/>
  <c r="M260" i="2"/>
  <c r="E261" i="2"/>
  <c r="K261" i="2"/>
  <c r="M261" i="2"/>
  <c r="E262" i="2"/>
  <c r="K262" i="2"/>
  <c r="M262" i="2"/>
  <c r="E263" i="2"/>
  <c r="K263" i="2"/>
  <c r="M263" i="2"/>
  <c r="E264" i="2"/>
  <c r="K264" i="2"/>
  <c r="M264" i="2"/>
  <c r="E265" i="2"/>
  <c r="K265" i="2"/>
  <c r="M265" i="2"/>
  <c r="E266" i="2"/>
  <c r="K266" i="2"/>
  <c r="M266" i="2"/>
  <c r="E267" i="2"/>
  <c r="K267" i="2"/>
  <c r="M267" i="2"/>
  <c r="E268" i="2"/>
  <c r="K268" i="2"/>
  <c r="M268" i="2"/>
  <c r="I18" i="1" s="1" a="1"/>
  <c r="I18" i="1" s="1"/>
  <c r="E269" i="2"/>
  <c r="K269" i="2"/>
  <c r="M269" i="2"/>
  <c r="E270" i="2"/>
  <c r="K270" i="2"/>
  <c r="M270" i="2"/>
  <c r="E271" i="2"/>
  <c r="K271" i="2"/>
  <c r="M271" i="2"/>
  <c r="E272" i="2"/>
  <c r="K272" i="2"/>
  <c r="M272" i="2"/>
  <c r="E273" i="2"/>
  <c r="K273" i="2"/>
  <c r="M273" i="2"/>
  <c r="E274" i="2"/>
  <c r="K274" i="2"/>
  <c r="M274" i="2"/>
  <c r="E275" i="2"/>
  <c r="K275" i="2"/>
  <c r="M275" i="2"/>
  <c r="E276" i="2"/>
  <c r="K276" i="2"/>
  <c r="M276" i="2"/>
  <c r="E277" i="2"/>
  <c r="K277" i="2"/>
  <c r="M277" i="2"/>
  <c r="E278" i="2"/>
  <c r="K278" i="2"/>
  <c r="M278" i="2"/>
  <c r="E279" i="2"/>
  <c r="K279" i="2"/>
  <c r="M279" i="2"/>
  <c r="E280" i="2"/>
  <c r="K280" i="2"/>
  <c r="M280" i="2"/>
  <c r="E281" i="2"/>
  <c r="K281" i="2"/>
  <c r="M281" i="2"/>
  <c r="E282" i="2"/>
  <c r="K282" i="2"/>
  <c r="M282" i="2"/>
  <c r="E283" i="2"/>
  <c r="K283" i="2"/>
  <c r="M283" i="2"/>
  <c r="E284" i="2"/>
  <c r="K284" i="2"/>
  <c r="M284" i="2"/>
  <c r="E285" i="2"/>
  <c r="K285" i="2"/>
  <c r="M285" i="2"/>
  <c r="E286" i="2"/>
  <c r="K286" i="2"/>
  <c r="M286" i="2"/>
  <c r="E287" i="2"/>
  <c r="K287" i="2"/>
  <c r="M287" i="2"/>
  <c r="E288" i="2"/>
  <c r="K288" i="2"/>
  <c r="M288" i="2"/>
  <c r="E289" i="2"/>
  <c r="K289" i="2"/>
  <c r="M289" i="2"/>
  <c r="E290" i="2"/>
  <c r="K290" i="2"/>
  <c r="M290" i="2"/>
  <c r="E291" i="2"/>
  <c r="K291" i="2"/>
  <c r="M291" i="2"/>
  <c r="E292" i="2"/>
  <c r="K292" i="2"/>
  <c r="M292" i="2"/>
  <c r="E293" i="2"/>
  <c r="K293" i="2"/>
  <c r="M293" i="2"/>
  <c r="E294" i="2"/>
  <c r="K294" i="2"/>
  <c r="M294" i="2"/>
  <c r="E295" i="2"/>
  <c r="K295" i="2"/>
  <c r="M295" i="2"/>
  <c r="E296" i="2"/>
  <c r="K296" i="2"/>
  <c r="M296" i="2"/>
  <c r="E297" i="2"/>
  <c r="K297" i="2"/>
  <c r="M297" i="2"/>
  <c r="E298" i="2"/>
  <c r="K298" i="2"/>
  <c r="M298" i="2"/>
  <c r="E299" i="2"/>
  <c r="K299" i="2"/>
  <c r="M299" i="2"/>
  <c r="E300" i="2"/>
  <c r="K300" i="2"/>
  <c r="M300" i="2"/>
  <c r="E301" i="2"/>
  <c r="K301" i="2"/>
  <c r="M301" i="2"/>
  <c r="E302" i="2"/>
  <c r="K302" i="2"/>
  <c r="M302" i="2"/>
  <c r="E303" i="2"/>
  <c r="K303" i="2"/>
  <c r="M303" i="2"/>
  <c r="E304" i="2"/>
  <c r="K304" i="2"/>
  <c r="M304" i="2"/>
  <c r="E305" i="2"/>
  <c r="K305" i="2"/>
  <c r="M305" i="2"/>
  <c r="E306" i="2"/>
  <c r="K306" i="2"/>
  <c r="M306" i="2"/>
  <c r="E307" i="2"/>
  <c r="K307" i="2"/>
  <c r="M307" i="2"/>
  <c r="E308" i="2"/>
  <c r="K308" i="2"/>
  <c r="M308" i="2"/>
  <c r="E309" i="2"/>
  <c r="K309" i="2"/>
  <c r="M309" i="2"/>
  <c r="E310" i="2"/>
  <c r="K310" i="2"/>
  <c r="M310" i="2"/>
  <c r="E311" i="2"/>
  <c r="K311" i="2"/>
  <c r="M311" i="2"/>
  <c r="E312" i="2"/>
  <c r="K312" i="2"/>
  <c r="M312" i="2"/>
  <c r="E313" i="2"/>
  <c r="K313" i="2"/>
  <c r="M313" i="2"/>
  <c r="E314" i="2"/>
  <c r="K314" i="2"/>
  <c r="M314" i="2"/>
  <c r="E315" i="2"/>
  <c r="K315" i="2"/>
  <c r="M315" i="2"/>
  <c r="E316" i="2"/>
  <c r="K316" i="2"/>
  <c r="M316" i="2"/>
  <c r="E317" i="2"/>
  <c r="K317" i="2"/>
  <c r="M317" i="2"/>
  <c r="E318" i="2"/>
  <c r="K318" i="2"/>
  <c r="M318" i="2"/>
  <c r="E319" i="2"/>
  <c r="K319" i="2"/>
  <c r="M319" i="2"/>
  <c r="E320" i="2"/>
  <c r="K320" i="2"/>
  <c r="M320" i="2"/>
  <c r="E321" i="2"/>
  <c r="K321" i="2"/>
  <c r="M321" i="2"/>
  <c r="E322" i="2"/>
  <c r="K322" i="2"/>
  <c r="M322" i="2"/>
  <c r="E323" i="2"/>
  <c r="K323" i="2"/>
  <c r="M323" i="2"/>
  <c r="E324" i="2"/>
  <c r="K324" i="2"/>
  <c r="M324" i="2"/>
  <c r="E325" i="2"/>
  <c r="K325" i="2"/>
  <c r="M325" i="2"/>
  <c r="E326" i="2"/>
  <c r="K326" i="2"/>
  <c r="M326" i="2"/>
  <c r="E327" i="2"/>
  <c r="K327" i="2"/>
  <c r="M327" i="2"/>
  <c r="E328" i="2"/>
  <c r="K328" i="2"/>
  <c r="M328" i="2"/>
  <c r="E329" i="2"/>
  <c r="K329" i="2"/>
  <c r="M329" i="2"/>
  <c r="E330" i="2"/>
  <c r="K330" i="2"/>
  <c r="M330" i="2"/>
  <c r="E331" i="2"/>
  <c r="K331" i="2"/>
  <c r="M331" i="2"/>
  <c r="E332" i="2"/>
  <c r="K332" i="2"/>
  <c r="M332" i="2"/>
  <c r="E333" i="2"/>
  <c r="K333" i="2"/>
  <c r="M333" i="2"/>
  <c r="E334" i="2"/>
  <c r="K334" i="2"/>
  <c r="M334" i="2"/>
  <c r="E335" i="2"/>
  <c r="K335" i="2"/>
  <c r="M335" i="2"/>
  <c r="E336" i="2"/>
  <c r="K336" i="2"/>
  <c r="M336" i="2"/>
  <c r="E337" i="2"/>
  <c r="K337" i="2"/>
  <c r="M337" i="2"/>
  <c r="E338" i="2"/>
  <c r="K338" i="2"/>
  <c r="M338" i="2"/>
  <c r="E339" i="2"/>
  <c r="K339" i="2"/>
  <c r="M339" i="2"/>
  <c r="E340" i="2"/>
  <c r="K340" i="2"/>
  <c r="M340" i="2"/>
  <c r="E341" i="2"/>
  <c r="K341" i="2"/>
  <c r="M341" i="2"/>
  <c r="E342" i="2"/>
  <c r="K342" i="2"/>
  <c r="M342" i="2"/>
  <c r="E343" i="2"/>
  <c r="K343" i="2"/>
  <c r="M343" i="2"/>
  <c r="E344" i="2"/>
  <c r="K344" i="2"/>
  <c r="M344" i="2"/>
  <c r="E345" i="2"/>
  <c r="K345" i="2"/>
  <c r="M345" i="2"/>
  <c r="E346" i="2"/>
  <c r="K346" i="2"/>
  <c r="M346" i="2"/>
  <c r="E347" i="2"/>
  <c r="K347" i="2"/>
  <c r="M347" i="2"/>
  <c r="E348" i="2"/>
  <c r="K348" i="2"/>
  <c r="M348" i="2"/>
  <c r="E349" i="2"/>
  <c r="K349" i="2"/>
  <c r="M349" i="2"/>
  <c r="E350" i="2"/>
  <c r="K350" i="2"/>
  <c r="M350" i="2"/>
  <c r="E351" i="2"/>
  <c r="K351" i="2"/>
  <c r="M351" i="2"/>
  <c r="E352" i="2"/>
  <c r="K352" i="2"/>
  <c r="M352" i="2"/>
  <c r="E353" i="2"/>
  <c r="K353" i="2"/>
  <c r="M353" i="2"/>
  <c r="E354" i="2"/>
  <c r="K354" i="2"/>
  <c r="M354" i="2"/>
  <c r="E355" i="2"/>
  <c r="K355" i="2"/>
  <c r="M355" i="2"/>
  <c r="E356" i="2"/>
  <c r="K356" i="2"/>
  <c r="M356" i="2"/>
  <c r="I19" i="1" s="1" a="1"/>
  <c r="I19" i="1" s="1"/>
  <c r="E357" i="2"/>
  <c r="K357" i="2"/>
  <c r="M357" i="2"/>
  <c r="E358" i="2"/>
  <c r="K358" i="2"/>
  <c r="M358" i="2"/>
  <c r="E359" i="2"/>
  <c r="K359" i="2"/>
  <c r="M359" i="2"/>
  <c r="E360" i="2"/>
  <c r="K360" i="2"/>
  <c r="M360" i="2"/>
  <c r="E361" i="2"/>
  <c r="K361" i="2"/>
  <c r="M361" i="2"/>
  <c r="E362" i="2"/>
  <c r="K362" i="2"/>
  <c r="M362" i="2"/>
  <c r="E363" i="2"/>
  <c r="K363" i="2"/>
  <c r="M363" i="2"/>
  <c r="E364" i="2"/>
  <c r="K364" i="2"/>
  <c r="M364" i="2"/>
  <c r="E365" i="2"/>
  <c r="K365" i="2"/>
  <c r="M365" i="2"/>
  <c r="E366" i="2"/>
  <c r="K366" i="2"/>
  <c r="M366" i="2"/>
  <c r="E367" i="2"/>
  <c r="K367" i="2"/>
  <c r="M367" i="2"/>
  <c r="E368" i="2"/>
  <c r="K368" i="2"/>
  <c r="M368" i="2"/>
  <c r="E369" i="2"/>
  <c r="K369" i="2"/>
  <c r="M369" i="2"/>
  <c r="E370" i="2"/>
  <c r="K370" i="2"/>
  <c r="M370" i="2"/>
  <c r="E371" i="2"/>
  <c r="K371" i="2"/>
  <c r="M371" i="2"/>
  <c r="E372" i="2"/>
  <c r="K372" i="2"/>
  <c r="M372" i="2"/>
  <c r="E373" i="2"/>
  <c r="K373" i="2"/>
  <c r="M373" i="2"/>
  <c r="E374" i="2"/>
  <c r="K374" i="2"/>
  <c r="M374" i="2"/>
  <c r="E375" i="2"/>
  <c r="K375" i="2"/>
  <c r="M375" i="2"/>
  <c r="E376" i="2"/>
  <c r="K376" i="2"/>
  <c r="M376" i="2"/>
  <c r="E377" i="2"/>
  <c r="K377" i="2"/>
  <c r="M377" i="2"/>
  <c r="E378" i="2"/>
  <c r="K378" i="2"/>
  <c r="M378" i="2"/>
  <c r="E379" i="2"/>
  <c r="K379" i="2"/>
  <c r="M379" i="2"/>
  <c r="E380" i="2"/>
  <c r="K380" i="2"/>
  <c r="M380" i="2"/>
  <c r="E381" i="2"/>
  <c r="K381" i="2"/>
  <c r="M381" i="2"/>
  <c r="E382" i="2"/>
  <c r="K382" i="2"/>
  <c r="M382" i="2"/>
  <c r="E383" i="2"/>
  <c r="K383" i="2"/>
  <c r="M383" i="2"/>
  <c r="E384" i="2"/>
  <c r="K384" i="2"/>
  <c r="M384" i="2"/>
  <c r="E385" i="2"/>
  <c r="K385" i="2"/>
  <c r="M385" i="2"/>
  <c r="E386" i="2"/>
  <c r="K386" i="2"/>
  <c r="M386" i="2"/>
  <c r="E387" i="2"/>
  <c r="K387" i="2"/>
  <c r="M387" i="2"/>
  <c r="E388" i="2"/>
  <c r="K388" i="2"/>
  <c r="M388" i="2"/>
  <c r="E389" i="2"/>
  <c r="K389" i="2"/>
  <c r="M389" i="2"/>
  <c r="E390" i="2"/>
  <c r="K390" i="2"/>
  <c r="M390" i="2"/>
  <c r="E391" i="2"/>
  <c r="K391" i="2"/>
  <c r="M391" i="2"/>
  <c r="E392" i="2"/>
  <c r="K392" i="2"/>
  <c r="M392" i="2"/>
  <c r="E393" i="2"/>
  <c r="K393" i="2"/>
  <c r="M393" i="2"/>
  <c r="E394" i="2"/>
  <c r="K394" i="2"/>
  <c r="M394" i="2"/>
  <c r="E395" i="2"/>
  <c r="K395" i="2"/>
  <c r="M395" i="2"/>
  <c r="E396" i="2"/>
  <c r="K396" i="2"/>
  <c r="M396" i="2"/>
  <c r="E397" i="2"/>
  <c r="K397" i="2"/>
  <c r="M397" i="2"/>
  <c r="E398" i="2"/>
  <c r="K398" i="2"/>
  <c r="M398" i="2"/>
  <c r="E399" i="2"/>
  <c r="K399" i="2"/>
  <c r="M399" i="2"/>
  <c r="E400" i="2"/>
  <c r="K400" i="2"/>
  <c r="M400" i="2"/>
  <c r="E401" i="2"/>
  <c r="K401" i="2"/>
  <c r="M401" i="2"/>
  <c r="E402" i="2"/>
  <c r="K402" i="2"/>
  <c r="M402" i="2"/>
  <c r="E403" i="2"/>
  <c r="K403" i="2"/>
  <c r="M403" i="2"/>
  <c r="E404" i="2"/>
  <c r="K404" i="2"/>
  <c r="M404" i="2"/>
  <c r="E405" i="2"/>
  <c r="K405" i="2"/>
  <c r="M405" i="2"/>
  <c r="E406" i="2"/>
  <c r="K406" i="2"/>
  <c r="M406" i="2"/>
  <c r="E407" i="2"/>
  <c r="K407" i="2"/>
  <c r="M407" i="2"/>
  <c r="E408" i="2"/>
  <c r="K408" i="2"/>
  <c r="M408" i="2"/>
  <c r="E409" i="2"/>
  <c r="K409" i="2"/>
  <c r="M409" i="2"/>
  <c r="E410" i="2"/>
  <c r="K410" i="2"/>
  <c r="M410" i="2"/>
  <c r="E411" i="2"/>
  <c r="K411" i="2"/>
  <c r="M411" i="2"/>
  <c r="E412" i="2"/>
  <c r="K412" i="2"/>
  <c r="M412" i="2"/>
  <c r="E413" i="2"/>
  <c r="K413" i="2"/>
  <c r="M413" i="2"/>
  <c r="E414" i="2"/>
  <c r="K414" i="2"/>
  <c r="M414" i="2"/>
  <c r="E415" i="2"/>
  <c r="K415" i="2"/>
  <c r="M415" i="2"/>
  <c r="E416" i="2"/>
  <c r="K416" i="2"/>
  <c r="M416" i="2"/>
  <c r="E417" i="2"/>
  <c r="K417" i="2"/>
  <c r="M417" i="2"/>
  <c r="E418" i="2"/>
  <c r="K418" i="2"/>
  <c r="M418" i="2"/>
  <c r="E419" i="2"/>
  <c r="K419" i="2"/>
  <c r="M419" i="2"/>
  <c r="E420" i="2"/>
  <c r="K420" i="2"/>
  <c r="M420" i="2"/>
  <c r="E421" i="2"/>
  <c r="K421" i="2"/>
  <c r="M421" i="2"/>
  <c r="E422" i="2"/>
  <c r="K422" i="2"/>
  <c r="M422" i="2"/>
  <c r="E423" i="2"/>
  <c r="K423" i="2"/>
  <c r="M423" i="2"/>
  <c r="E424" i="2"/>
  <c r="K424" i="2"/>
  <c r="M424" i="2"/>
  <c r="E425" i="2"/>
  <c r="K425" i="2"/>
  <c r="M425" i="2"/>
  <c r="E426" i="2"/>
  <c r="K426" i="2"/>
  <c r="M426" i="2"/>
  <c r="E427" i="2"/>
  <c r="K427" i="2"/>
  <c r="M427" i="2"/>
  <c r="E428" i="2"/>
  <c r="K428" i="2"/>
  <c r="M428" i="2"/>
  <c r="E429" i="2"/>
  <c r="K429" i="2"/>
  <c r="M429" i="2"/>
  <c r="E430" i="2"/>
  <c r="K430" i="2"/>
  <c r="M430" i="2"/>
  <c r="E431" i="2"/>
  <c r="K431" i="2"/>
  <c r="M431" i="2"/>
  <c r="E432" i="2"/>
  <c r="K432" i="2"/>
  <c r="M432" i="2"/>
  <c r="E433" i="2"/>
  <c r="K433" i="2"/>
  <c r="M433" i="2"/>
  <c r="E434" i="2"/>
  <c r="K434" i="2"/>
  <c r="M434" i="2"/>
  <c r="E435" i="2"/>
  <c r="K435" i="2"/>
  <c r="M435" i="2"/>
  <c r="E436" i="2"/>
  <c r="K436" i="2"/>
  <c r="M436" i="2"/>
  <c r="E437" i="2"/>
  <c r="K437" i="2"/>
  <c r="M437" i="2"/>
  <c r="E438" i="2"/>
  <c r="K438" i="2"/>
  <c r="M438" i="2"/>
  <c r="E439" i="2"/>
  <c r="K439" i="2"/>
  <c r="M439" i="2"/>
  <c r="E440" i="2"/>
  <c r="K440" i="2"/>
  <c r="M440" i="2"/>
  <c r="E441" i="2"/>
  <c r="K441" i="2"/>
  <c r="M441" i="2"/>
  <c r="E442" i="2"/>
  <c r="K442" i="2"/>
  <c r="M442" i="2"/>
  <c r="E443" i="2"/>
  <c r="K443" i="2"/>
  <c r="M443" i="2"/>
  <c r="E444" i="2"/>
  <c r="K444" i="2"/>
  <c r="M444" i="2"/>
  <c r="E445" i="2"/>
  <c r="K445" i="2"/>
  <c r="M445" i="2"/>
  <c r="E446" i="2"/>
  <c r="K446" i="2"/>
  <c r="M446" i="2"/>
  <c r="E447" i="2"/>
  <c r="K447" i="2"/>
  <c r="M447" i="2"/>
  <c r="E448" i="2"/>
  <c r="K448" i="2"/>
  <c r="M448" i="2"/>
  <c r="E449" i="2"/>
  <c r="K449" i="2"/>
  <c r="M449" i="2"/>
  <c r="E450" i="2"/>
  <c r="K450" i="2"/>
  <c r="M450" i="2"/>
  <c r="E451" i="2"/>
  <c r="K451" i="2"/>
  <c r="M451" i="2"/>
  <c r="E452" i="2"/>
  <c r="K452" i="2"/>
  <c r="M452" i="2"/>
  <c r="E453" i="2"/>
  <c r="K453" i="2"/>
  <c r="M453" i="2"/>
  <c r="E454" i="2"/>
  <c r="K454" i="2"/>
  <c r="M454" i="2"/>
  <c r="E455" i="2"/>
  <c r="K455" i="2"/>
  <c r="M455" i="2"/>
  <c r="E456" i="2"/>
  <c r="K456" i="2"/>
  <c r="M456" i="2"/>
  <c r="E457" i="2"/>
  <c r="K457" i="2"/>
  <c r="M457" i="2"/>
  <c r="E458" i="2"/>
  <c r="K458" i="2"/>
  <c r="M458" i="2"/>
  <c r="E459" i="2"/>
  <c r="K459" i="2"/>
  <c r="M459" i="2"/>
  <c r="E460" i="2"/>
  <c r="K460" i="2"/>
  <c r="M460" i="2"/>
  <c r="E461" i="2"/>
  <c r="K461" i="2"/>
  <c r="M461" i="2"/>
  <c r="E462" i="2"/>
  <c r="K462" i="2"/>
  <c r="M462" i="2"/>
  <c r="E463" i="2"/>
  <c r="K463" i="2"/>
  <c r="M463" i="2"/>
  <c r="E464" i="2"/>
  <c r="K464" i="2"/>
  <c r="M464" i="2"/>
  <c r="E465" i="2"/>
  <c r="K465" i="2"/>
  <c r="M465" i="2"/>
  <c r="E466" i="2"/>
  <c r="K466" i="2"/>
  <c r="M466" i="2"/>
  <c r="E467" i="2"/>
  <c r="K467" i="2"/>
  <c r="M467" i="2"/>
  <c r="E468" i="2"/>
  <c r="K468" i="2"/>
  <c r="M468" i="2"/>
  <c r="I21" i="1" s="1" a="1"/>
  <c r="I21" i="1" s="1"/>
  <c r="E469" i="2"/>
  <c r="K469" i="2"/>
  <c r="M469" i="2"/>
  <c r="E470" i="2"/>
  <c r="K470" i="2"/>
  <c r="M470" i="2"/>
  <c r="E471" i="2"/>
  <c r="K471" i="2"/>
  <c r="M471" i="2"/>
  <c r="E472" i="2"/>
  <c r="K472" i="2"/>
  <c r="M472" i="2"/>
  <c r="E473" i="2"/>
  <c r="K473" i="2"/>
  <c r="M473" i="2"/>
  <c r="E474" i="2"/>
  <c r="K474" i="2"/>
  <c r="M474" i="2"/>
  <c r="E475" i="2"/>
  <c r="K475" i="2"/>
  <c r="M475" i="2"/>
  <c r="E476" i="2"/>
  <c r="K476" i="2"/>
  <c r="M476" i="2"/>
  <c r="E477" i="2"/>
  <c r="K477" i="2"/>
  <c r="M477" i="2"/>
  <c r="E478" i="2"/>
  <c r="K478" i="2"/>
  <c r="M478" i="2"/>
  <c r="E479" i="2"/>
  <c r="K479" i="2"/>
  <c r="M479" i="2"/>
  <c r="E480" i="2"/>
  <c r="K480" i="2"/>
  <c r="M480" i="2"/>
  <c r="E481" i="2"/>
  <c r="K481" i="2"/>
  <c r="M481" i="2"/>
  <c r="E482" i="2"/>
  <c r="K482" i="2"/>
  <c r="M482" i="2"/>
  <c r="E483" i="2"/>
  <c r="K483" i="2"/>
  <c r="M483" i="2"/>
  <c r="E484" i="2"/>
  <c r="K484" i="2"/>
  <c r="M484" i="2"/>
  <c r="E485" i="2"/>
  <c r="K485" i="2"/>
  <c r="M485" i="2"/>
  <c r="E486" i="2"/>
  <c r="K486" i="2"/>
  <c r="M486" i="2"/>
  <c r="E487" i="2"/>
  <c r="K487" i="2"/>
  <c r="M487" i="2"/>
  <c r="E488" i="2"/>
  <c r="K488" i="2"/>
  <c r="M488" i="2"/>
  <c r="E489" i="2"/>
  <c r="K489" i="2"/>
  <c r="M489" i="2"/>
  <c r="E490" i="2"/>
  <c r="K490" i="2"/>
  <c r="M490" i="2"/>
  <c r="E491" i="2"/>
  <c r="K491" i="2"/>
  <c r="M491" i="2"/>
  <c r="E492" i="2"/>
  <c r="K492" i="2"/>
  <c r="M492" i="2"/>
  <c r="E493" i="2"/>
  <c r="K493" i="2"/>
  <c r="M493" i="2"/>
  <c r="E494" i="2"/>
  <c r="K494" i="2"/>
  <c r="M494" i="2"/>
  <c r="E495" i="2"/>
  <c r="K495" i="2"/>
  <c r="M495" i="2"/>
  <c r="E496" i="2"/>
  <c r="K496" i="2"/>
  <c r="M496" i="2"/>
  <c r="E497" i="2"/>
  <c r="K497" i="2"/>
  <c r="M497" i="2"/>
  <c r="E498" i="2"/>
  <c r="K498" i="2"/>
  <c r="M498" i="2"/>
  <c r="E499" i="2"/>
  <c r="K499" i="2"/>
  <c r="M499" i="2"/>
  <c r="E500" i="2"/>
  <c r="K500" i="2"/>
  <c r="M500" i="2"/>
  <c r="E501" i="2"/>
  <c r="K501" i="2"/>
  <c r="M501" i="2"/>
  <c r="E502" i="2"/>
  <c r="K502" i="2"/>
  <c r="M502" i="2"/>
  <c r="E503" i="2"/>
  <c r="K503" i="2"/>
  <c r="M503" i="2"/>
  <c r="E504" i="2"/>
  <c r="K504" i="2"/>
  <c r="M504" i="2"/>
  <c r="E505" i="2"/>
  <c r="K505" i="2"/>
  <c r="M505" i="2"/>
  <c r="E506" i="2"/>
  <c r="K506" i="2"/>
  <c r="M506" i="2"/>
  <c r="E507" i="2"/>
  <c r="K507" i="2"/>
  <c r="M507" i="2"/>
  <c r="E508" i="2"/>
  <c r="K508" i="2"/>
  <c r="M508" i="2"/>
  <c r="E509" i="2"/>
  <c r="K509" i="2"/>
  <c r="M509" i="2"/>
  <c r="E510" i="2"/>
  <c r="K510" i="2"/>
  <c r="M510" i="2"/>
  <c r="E511" i="2"/>
  <c r="K511" i="2"/>
  <c r="M511" i="2"/>
  <c r="E512" i="2"/>
  <c r="K512" i="2"/>
  <c r="M512" i="2"/>
  <c r="E513" i="2"/>
  <c r="K513" i="2"/>
  <c r="M513" i="2"/>
  <c r="E514" i="2"/>
  <c r="K514" i="2"/>
  <c r="M514" i="2"/>
  <c r="E515" i="2"/>
  <c r="K515" i="2"/>
  <c r="M515" i="2"/>
  <c r="E516" i="2"/>
  <c r="K516" i="2"/>
  <c r="M516" i="2"/>
  <c r="E517" i="2"/>
  <c r="K517" i="2"/>
  <c r="M517" i="2"/>
  <c r="E518" i="2"/>
  <c r="K518" i="2"/>
  <c r="M518" i="2"/>
  <c r="E519" i="2"/>
  <c r="K519" i="2"/>
  <c r="M519" i="2"/>
  <c r="E520" i="2"/>
  <c r="K520" i="2"/>
  <c r="M520" i="2"/>
  <c r="E521" i="2"/>
  <c r="K521" i="2"/>
  <c r="M521" i="2"/>
  <c r="E522" i="2"/>
  <c r="K522" i="2"/>
  <c r="M522" i="2"/>
  <c r="E523" i="2"/>
  <c r="K523" i="2"/>
  <c r="M523" i="2"/>
  <c r="E524" i="2"/>
  <c r="K524" i="2"/>
  <c r="M524" i="2"/>
  <c r="E525" i="2"/>
  <c r="K525" i="2"/>
  <c r="M525" i="2"/>
  <c r="E526" i="2"/>
  <c r="K526" i="2"/>
  <c r="M526" i="2"/>
  <c r="E527" i="2"/>
  <c r="K527" i="2"/>
  <c r="M527" i="2"/>
  <c r="E528" i="2"/>
  <c r="K528" i="2"/>
  <c r="M528" i="2"/>
  <c r="E529" i="2"/>
  <c r="K529" i="2"/>
  <c r="M529" i="2"/>
  <c r="E530" i="2"/>
  <c r="K530" i="2"/>
  <c r="M530" i="2"/>
  <c r="E531" i="2"/>
  <c r="K531" i="2"/>
  <c r="M531" i="2"/>
  <c r="E532" i="2"/>
  <c r="K532" i="2"/>
  <c r="M532" i="2"/>
  <c r="E533" i="2"/>
  <c r="K533" i="2"/>
  <c r="M533" i="2"/>
  <c r="E534" i="2"/>
  <c r="K534" i="2"/>
  <c r="M534" i="2"/>
  <c r="E535" i="2"/>
  <c r="K535" i="2"/>
  <c r="M535" i="2"/>
  <c r="E536" i="2"/>
  <c r="K536" i="2"/>
  <c r="M536" i="2"/>
  <c r="E537" i="2"/>
  <c r="K537" i="2"/>
  <c r="M537" i="2"/>
  <c r="E538" i="2"/>
  <c r="K538" i="2"/>
  <c r="M538" i="2"/>
  <c r="E539" i="2"/>
  <c r="K539" i="2"/>
  <c r="M539" i="2"/>
  <c r="E540" i="2"/>
  <c r="K540" i="2"/>
  <c r="M540" i="2"/>
  <c r="E541" i="2"/>
  <c r="K541" i="2"/>
  <c r="M541" i="2"/>
  <c r="E542" i="2"/>
  <c r="K542" i="2"/>
  <c r="M542" i="2"/>
  <c r="E543" i="2"/>
  <c r="K543" i="2"/>
  <c r="M543" i="2"/>
  <c r="E544" i="2"/>
  <c r="K544" i="2"/>
  <c r="M544" i="2"/>
  <c r="E545" i="2"/>
  <c r="K545" i="2"/>
  <c r="M545" i="2"/>
  <c r="E546" i="2"/>
  <c r="K546" i="2"/>
  <c r="M546" i="2"/>
  <c r="E547" i="2"/>
  <c r="K547" i="2"/>
  <c r="M547" i="2"/>
  <c r="E548" i="2"/>
  <c r="K548" i="2"/>
  <c r="M548" i="2"/>
  <c r="E549" i="2"/>
  <c r="K549" i="2"/>
  <c r="M549" i="2"/>
  <c r="E550" i="2"/>
  <c r="K550" i="2"/>
  <c r="M550" i="2"/>
  <c r="E551" i="2"/>
  <c r="K551" i="2"/>
  <c r="M551" i="2"/>
  <c r="E552" i="2"/>
  <c r="K552" i="2"/>
  <c r="M552" i="2"/>
  <c r="E553" i="2"/>
  <c r="K553" i="2"/>
  <c r="M553" i="2"/>
  <c r="E554" i="2"/>
  <c r="K554" i="2"/>
  <c r="M554" i="2"/>
  <c r="E555" i="2"/>
  <c r="K555" i="2"/>
  <c r="M555" i="2"/>
  <c r="E556" i="2"/>
  <c r="K556" i="2"/>
  <c r="M556" i="2"/>
  <c r="E557" i="2"/>
  <c r="K557" i="2"/>
  <c r="M557" i="2"/>
  <c r="E558" i="2"/>
  <c r="K558" i="2"/>
  <c r="M558" i="2"/>
  <c r="E559" i="2"/>
  <c r="K559" i="2"/>
  <c r="M559" i="2"/>
  <c r="E560" i="2"/>
  <c r="K560" i="2"/>
  <c r="M560" i="2"/>
  <c r="E561" i="2"/>
  <c r="K561" i="2"/>
  <c r="M561" i="2"/>
  <c r="E562" i="2"/>
  <c r="K562" i="2"/>
  <c r="M562" i="2"/>
  <c r="E563" i="2"/>
  <c r="K563" i="2"/>
  <c r="M563" i="2"/>
  <c r="E564" i="2"/>
  <c r="K564" i="2"/>
  <c r="M564" i="2"/>
  <c r="E565" i="2"/>
  <c r="K565" i="2"/>
  <c r="M565" i="2"/>
  <c r="E566" i="2"/>
  <c r="K566" i="2"/>
  <c r="M566" i="2"/>
  <c r="E567" i="2"/>
  <c r="K567" i="2"/>
  <c r="M567" i="2"/>
  <c r="E568" i="2"/>
  <c r="K568" i="2"/>
  <c r="M568" i="2"/>
  <c r="E569" i="2"/>
  <c r="K569" i="2"/>
  <c r="M569" i="2"/>
  <c r="E570" i="2"/>
  <c r="K570" i="2"/>
  <c r="M570" i="2"/>
  <c r="E571" i="2"/>
  <c r="K571" i="2"/>
  <c r="M571" i="2"/>
  <c r="E572" i="2"/>
  <c r="K572" i="2"/>
  <c r="M572" i="2"/>
  <c r="E573" i="2"/>
  <c r="K573" i="2"/>
  <c r="M573" i="2"/>
  <c r="E574" i="2"/>
  <c r="K574" i="2"/>
  <c r="M574" i="2"/>
  <c r="E575" i="2"/>
  <c r="K575" i="2"/>
  <c r="M575" i="2"/>
  <c r="E576" i="2"/>
  <c r="K576" i="2"/>
  <c r="M576" i="2"/>
  <c r="E577" i="2"/>
  <c r="K577" i="2"/>
  <c r="M577" i="2"/>
  <c r="E578" i="2"/>
  <c r="K578" i="2"/>
  <c r="M578" i="2"/>
  <c r="E579" i="2"/>
  <c r="K579" i="2"/>
  <c r="M579" i="2"/>
  <c r="E580" i="2"/>
  <c r="K580" i="2"/>
  <c r="M580" i="2"/>
  <c r="E581" i="2"/>
  <c r="K581" i="2"/>
  <c r="M581" i="2"/>
  <c r="E582" i="2"/>
  <c r="K582" i="2"/>
  <c r="M582" i="2"/>
  <c r="E583" i="2"/>
  <c r="K583" i="2"/>
  <c r="M583" i="2"/>
  <c r="E584" i="2"/>
  <c r="K584" i="2"/>
  <c r="M584" i="2"/>
  <c r="E585" i="2"/>
  <c r="K585" i="2"/>
  <c r="M585" i="2"/>
  <c r="E586" i="2"/>
  <c r="K586" i="2"/>
  <c r="M586" i="2"/>
  <c r="E587" i="2"/>
  <c r="K587" i="2"/>
  <c r="M587" i="2"/>
  <c r="E588" i="2"/>
  <c r="K588" i="2"/>
  <c r="M588" i="2"/>
  <c r="E589" i="2"/>
  <c r="K589" i="2"/>
  <c r="M589" i="2"/>
  <c r="E590" i="2"/>
  <c r="K590" i="2"/>
  <c r="M590" i="2"/>
  <c r="E591" i="2"/>
  <c r="K591" i="2"/>
  <c r="M591" i="2"/>
  <c r="E592" i="2"/>
  <c r="K592" i="2"/>
  <c r="M592" i="2"/>
  <c r="E593" i="2"/>
  <c r="K593" i="2"/>
  <c r="M593" i="2"/>
  <c r="E594" i="2"/>
  <c r="K594" i="2"/>
  <c r="M594" i="2"/>
  <c r="E595" i="2"/>
  <c r="K595" i="2"/>
  <c r="M595" i="2"/>
  <c r="E596" i="2"/>
  <c r="K596" i="2"/>
  <c r="M596" i="2"/>
  <c r="E597" i="2"/>
  <c r="K597" i="2"/>
  <c r="M597" i="2"/>
  <c r="E598" i="2"/>
  <c r="K598" i="2"/>
  <c r="M598" i="2"/>
  <c r="E599" i="2"/>
  <c r="K599" i="2"/>
  <c r="M599" i="2"/>
  <c r="E600" i="2"/>
  <c r="K600" i="2"/>
  <c r="M600" i="2"/>
  <c r="E601" i="2"/>
  <c r="K601" i="2"/>
  <c r="M601" i="2"/>
  <c r="E602" i="2"/>
  <c r="K602" i="2"/>
  <c r="M602" i="2"/>
  <c r="E603" i="2"/>
  <c r="K603" i="2"/>
  <c r="M603" i="2"/>
  <c r="E604" i="2"/>
  <c r="K604" i="2"/>
  <c r="M604" i="2"/>
  <c r="E605" i="2"/>
  <c r="K605" i="2"/>
  <c r="M605" i="2"/>
  <c r="E606" i="2"/>
  <c r="K606" i="2"/>
  <c r="M606" i="2"/>
  <c r="E607" i="2"/>
  <c r="K607" i="2"/>
  <c r="M607" i="2"/>
  <c r="E608" i="2"/>
  <c r="K608" i="2"/>
  <c r="M608" i="2"/>
  <c r="E609" i="2"/>
  <c r="K609" i="2"/>
  <c r="M609" i="2"/>
  <c r="E610" i="2"/>
  <c r="K610" i="2"/>
  <c r="M610" i="2"/>
  <c r="E611" i="2"/>
  <c r="K611" i="2"/>
  <c r="M611" i="2"/>
  <c r="E612" i="2"/>
  <c r="K612" i="2"/>
  <c r="M612" i="2"/>
  <c r="E613" i="2"/>
  <c r="K613" i="2"/>
  <c r="M613" i="2"/>
  <c r="E614" i="2"/>
  <c r="K614" i="2"/>
  <c r="M614" i="2"/>
  <c r="E615" i="2"/>
  <c r="K615" i="2"/>
  <c r="M615" i="2"/>
  <c r="E616" i="2"/>
  <c r="K616" i="2"/>
  <c r="M616" i="2"/>
  <c r="E617" i="2"/>
  <c r="K617" i="2"/>
  <c r="M617" i="2"/>
  <c r="E618" i="2"/>
  <c r="K618" i="2"/>
  <c r="M618" i="2"/>
  <c r="E619" i="2"/>
  <c r="K619" i="2"/>
  <c r="M619" i="2"/>
  <c r="E620" i="2"/>
  <c r="K620" i="2"/>
  <c r="M620" i="2"/>
  <c r="E621" i="2"/>
  <c r="K621" i="2"/>
  <c r="M621" i="2"/>
  <c r="E622" i="2"/>
  <c r="K622" i="2"/>
  <c r="M622" i="2"/>
  <c r="E623" i="2"/>
  <c r="K623" i="2"/>
  <c r="M623" i="2"/>
  <c r="E624" i="2"/>
  <c r="K624" i="2"/>
  <c r="M624" i="2"/>
  <c r="E625" i="2"/>
  <c r="K625" i="2"/>
  <c r="M625" i="2"/>
  <c r="E626" i="2"/>
  <c r="K626" i="2"/>
  <c r="M626" i="2"/>
  <c r="E627" i="2"/>
  <c r="K627" i="2"/>
  <c r="M627" i="2"/>
  <c r="E628" i="2"/>
  <c r="K628" i="2"/>
  <c r="M628" i="2"/>
  <c r="E629" i="2"/>
  <c r="K629" i="2"/>
  <c r="M629" i="2"/>
  <c r="E630" i="2"/>
  <c r="K630" i="2"/>
  <c r="M630" i="2"/>
  <c r="E631" i="2"/>
  <c r="K631" i="2"/>
  <c r="M631" i="2"/>
  <c r="E632" i="2"/>
  <c r="K632" i="2"/>
  <c r="M632" i="2"/>
  <c r="E633" i="2"/>
  <c r="K633" i="2"/>
  <c r="M633" i="2"/>
  <c r="E634" i="2"/>
  <c r="K634" i="2"/>
  <c r="M634" i="2"/>
  <c r="E635" i="2"/>
  <c r="K635" i="2"/>
  <c r="M635" i="2"/>
  <c r="E636" i="2"/>
  <c r="K636" i="2"/>
  <c r="M636" i="2"/>
  <c r="E637" i="2"/>
  <c r="K637" i="2"/>
  <c r="M637" i="2"/>
  <c r="E638" i="2"/>
  <c r="K638" i="2"/>
  <c r="M638" i="2"/>
  <c r="E639" i="2"/>
  <c r="K639" i="2"/>
  <c r="M639" i="2"/>
  <c r="E640" i="2"/>
  <c r="K640" i="2"/>
  <c r="M640" i="2"/>
  <c r="E641" i="2"/>
  <c r="K641" i="2"/>
  <c r="M641" i="2"/>
  <c r="E642" i="2"/>
  <c r="K642" i="2"/>
  <c r="M642" i="2"/>
  <c r="E643" i="2"/>
  <c r="K643" i="2"/>
  <c r="M643" i="2"/>
  <c r="E644" i="2"/>
  <c r="K644" i="2"/>
  <c r="M644" i="2"/>
  <c r="E645" i="2"/>
  <c r="K645" i="2"/>
  <c r="M645" i="2"/>
  <c r="E646" i="2"/>
  <c r="K646" i="2"/>
  <c r="M646" i="2"/>
  <c r="E647" i="2"/>
  <c r="K647" i="2"/>
  <c r="M647" i="2"/>
  <c r="E648" i="2"/>
  <c r="K648" i="2"/>
  <c r="M648" i="2"/>
  <c r="E649" i="2"/>
  <c r="K649" i="2"/>
  <c r="M649" i="2"/>
  <c r="E650" i="2"/>
  <c r="K650" i="2"/>
  <c r="M650" i="2"/>
  <c r="E651" i="2"/>
  <c r="K651" i="2"/>
  <c r="M651" i="2"/>
  <c r="E652" i="2"/>
  <c r="K652" i="2"/>
  <c r="M652" i="2"/>
  <c r="E653" i="2"/>
  <c r="K653" i="2"/>
  <c r="M653" i="2"/>
  <c r="E654" i="2"/>
  <c r="K654" i="2"/>
  <c r="M654" i="2"/>
  <c r="E655" i="2"/>
  <c r="K655" i="2"/>
  <c r="M655" i="2"/>
  <c r="E656" i="2"/>
  <c r="K656" i="2"/>
  <c r="M656" i="2"/>
  <c r="E657" i="2"/>
  <c r="K657" i="2"/>
  <c r="M657" i="2"/>
  <c r="E658" i="2"/>
  <c r="K658" i="2"/>
  <c r="M658" i="2"/>
  <c r="E659" i="2"/>
  <c r="K659" i="2"/>
  <c r="M659" i="2"/>
  <c r="E660" i="2"/>
  <c r="K660" i="2"/>
  <c r="M660" i="2"/>
  <c r="E661" i="2"/>
  <c r="K661" i="2"/>
  <c r="M661" i="2"/>
  <c r="E662" i="2"/>
  <c r="K662" i="2"/>
  <c r="M662" i="2"/>
  <c r="E663" i="2"/>
  <c r="K663" i="2"/>
  <c r="M663" i="2"/>
  <c r="E664" i="2"/>
  <c r="K664" i="2"/>
  <c r="M664" i="2"/>
  <c r="E665" i="2"/>
  <c r="K665" i="2"/>
  <c r="M665" i="2"/>
  <c r="E666" i="2"/>
  <c r="K666" i="2"/>
  <c r="M666" i="2"/>
  <c r="E667" i="2"/>
  <c r="K667" i="2"/>
  <c r="M667" i="2"/>
  <c r="E668" i="2"/>
  <c r="K668" i="2"/>
  <c r="M668" i="2"/>
  <c r="E669" i="2"/>
  <c r="K669" i="2"/>
  <c r="M669" i="2"/>
  <c r="E670" i="2"/>
  <c r="K670" i="2"/>
  <c r="M670" i="2"/>
  <c r="E671" i="2"/>
  <c r="K671" i="2"/>
  <c r="M671" i="2"/>
  <c r="E672" i="2"/>
  <c r="K672" i="2"/>
  <c r="M672" i="2"/>
  <c r="E673" i="2"/>
  <c r="K673" i="2"/>
  <c r="M673" i="2"/>
  <c r="E674" i="2"/>
  <c r="K674" i="2"/>
  <c r="M674" i="2"/>
  <c r="E675" i="2"/>
  <c r="K675" i="2"/>
  <c r="M675" i="2"/>
  <c r="E676" i="2"/>
  <c r="K676" i="2"/>
  <c r="M676" i="2"/>
  <c r="E677" i="2"/>
  <c r="K677" i="2"/>
  <c r="M677" i="2"/>
  <c r="E678" i="2"/>
  <c r="K678" i="2"/>
  <c r="M678" i="2"/>
  <c r="E679" i="2"/>
  <c r="K679" i="2"/>
  <c r="M679" i="2"/>
  <c r="E680" i="2"/>
  <c r="K680" i="2"/>
  <c r="M680" i="2"/>
  <c r="E681" i="2"/>
  <c r="K681" i="2"/>
  <c r="M681" i="2"/>
  <c r="E682" i="2"/>
  <c r="K682" i="2"/>
  <c r="M682" i="2"/>
  <c r="E683" i="2"/>
  <c r="K683" i="2"/>
  <c r="M683" i="2"/>
  <c r="E684" i="2"/>
  <c r="K684" i="2"/>
  <c r="M684" i="2"/>
  <c r="E685" i="2"/>
  <c r="K685" i="2"/>
  <c r="M685" i="2"/>
  <c r="E686" i="2"/>
  <c r="K686" i="2"/>
  <c r="M686" i="2"/>
  <c r="E687" i="2"/>
  <c r="K687" i="2"/>
  <c r="M687" i="2"/>
  <c r="E688" i="2"/>
  <c r="K688" i="2"/>
  <c r="M688" i="2"/>
  <c r="E689" i="2"/>
  <c r="K689" i="2"/>
  <c r="M689" i="2"/>
  <c r="E690" i="2"/>
  <c r="K690" i="2"/>
  <c r="M690" i="2"/>
  <c r="E691" i="2"/>
  <c r="K691" i="2"/>
  <c r="M691" i="2"/>
  <c r="E692" i="2"/>
  <c r="K692" i="2"/>
  <c r="M692" i="2"/>
  <c r="E693" i="2"/>
  <c r="K693" i="2"/>
  <c r="M693" i="2"/>
  <c r="E694" i="2"/>
  <c r="K694" i="2"/>
  <c r="M694" i="2"/>
  <c r="E695" i="2"/>
  <c r="K695" i="2"/>
  <c r="M695" i="2"/>
  <c r="E696" i="2"/>
  <c r="K696" i="2"/>
  <c r="M696" i="2"/>
  <c r="E697" i="2"/>
  <c r="K697" i="2"/>
  <c r="M697" i="2"/>
  <c r="E698" i="2"/>
  <c r="K698" i="2"/>
  <c r="M698" i="2"/>
  <c r="E699" i="2"/>
  <c r="K699" i="2"/>
  <c r="M699" i="2"/>
  <c r="E700" i="2"/>
  <c r="K700" i="2"/>
  <c r="M700" i="2"/>
  <c r="E701" i="2"/>
  <c r="K701" i="2"/>
  <c r="M701" i="2"/>
  <c r="E702" i="2"/>
  <c r="K702" i="2"/>
  <c r="M702" i="2"/>
  <c r="E703" i="2"/>
  <c r="K703" i="2"/>
  <c r="M703" i="2"/>
  <c r="E704" i="2"/>
  <c r="K704" i="2"/>
  <c r="M704" i="2"/>
  <c r="E705" i="2"/>
  <c r="K705" i="2"/>
  <c r="M705" i="2"/>
  <c r="E706" i="2"/>
  <c r="K706" i="2"/>
  <c r="M706" i="2"/>
  <c r="E707" i="2"/>
  <c r="K707" i="2"/>
  <c r="M707" i="2"/>
  <c r="E708" i="2"/>
  <c r="K708" i="2"/>
  <c r="M708" i="2"/>
  <c r="E709" i="2"/>
  <c r="K709" i="2"/>
  <c r="M709" i="2"/>
  <c r="E710" i="2"/>
  <c r="K710" i="2"/>
  <c r="M710" i="2"/>
  <c r="E711" i="2"/>
  <c r="K711" i="2"/>
  <c r="M711" i="2"/>
  <c r="E712" i="2"/>
  <c r="K712" i="2"/>
  <c r="M712" i="2"/>
  <c r="E713" i="2"/>
  <c r="K713" i="2"/>
  <c r="M713" i="2"/>
  <c r="E714" i="2"/>
  <c r="K714" i="2"/>
  <c r="M714" i="2"/>
  <c r="E715" i="2"/>
  <c r="K715" i="2"/>
  <c r="M715" i="2"/>
  <c r="E716" i="2"/>
  <c r="K716" i="2"/>
  <c r="M716" i="2"/>
  <c r="E717" i="2"/>
  <c r="K717" i="2"/>
  <c r="M717" i="2"/>
  <c r="E718" i="2"/>
  <c r="K718" i="2"/>
  <c r="M718" i="2"/>
  <c r="E719" i="2"/>
  <c r="K719" i="2"/>
  <c r="M719" i="2"/>
  <c r="E720" i="2"/>
  <c r="K720" i="2"/>
  <c r="M720" i="2"/>
  <c r="E721" i="2"/>
  <c r="K721" i="2"/>
  <c r="M721" i="2"/>
  <c r="E722" i="2"/>
  <c r="K722" i="2"/>
  <c r="M722" i="2"/>
  <c r="E723" i="2"/>
  <c r="K723" i="2"/>
  <c r="M723" i="2"/>
  <c r="E724" i="2"/>
  <c r="K724" i="2"/>
  <c r="M724" i="2"/>
  <c r="E725" i="2"/>
  <c r="K725" i="2"/>
  <c r="M725" i="2"/>
  <c r="E726" i="2"/>
  <c r="K726" i="2"/>
  <c r="M726" i="2"/>
  <c r="E727" i="2"/>
  <c r="K727" i="2"/>
  <c r="M727" i="2"/>
  <c r="E728" i="2"/>
  <c r="K728" i="2"/>
  <c r="M728" i="2"/>
  <c r="E729" i="2"/>
  <c r="K729" i="2"/>
  <c r="M729" i="2"/>
  <c r="E730" i="2"/>
  <c r="K730" i="2"/>
  <c r="M730" i="2"/>
  <c r="E731" i="2"/>
  <c r="K731" i="2"/>
  <c r="M731" i="2"/>
  <c r="E732" i="2"/>
  <c r="K732" i="2"/>
  <c r="M732" i="2"/>
  <c r="E733" i="2"/>
  <c r="K733" i="2"/>
  <c r="M733" i="2"/>
  <c r="E734" i="2"/>
  <c r="K734" i="2"/>
  <c r="M734" i="2"/>
  <c r="E735" i="2"/>
  <c r="K735" i="2"/>
  <c r="M735" i="2"/>
  <c r="E736" i="2"/>
  <c r="K736" i="2"/>
  <c r="M736" i="2"/>
  <c r="E737" i="2"/>
  <c r="K737" i="2"/>
  <c r="M737" i="2"/>
  <c r="E738" i="2"/>
  <c r="K738" i="2"/>
  <c r="M738" i="2"/>
  <c r="E739" i="2"/>
  <c r="K739" i="2"/>
  <c r="M739" i="2"/>
  <c r="E740" i="2"/>
  <c r="K740" i="2"/>
  <c r="M740" i="2"/>
  <c r="E741" i="2"/>
  <c r="K741" i="2"/>
  <c r="M741" i="2"/>
  <c r="E742" i="2"/>
  <c r="K742" i="2"/>
  <c r="M742" i="2"/>
  <c r="E743" i="2"/>
  <c r="K743" i="2"/>
  <c r="M743" i="2"/>
  <c r="E744" i="2"/>
  <c r="K744" i="2"/>
  <c r="M744" i="2"/>
  <c r="E745" i="2"/>
  <c r="K745" i="2"/>
  <c r="M745" i="2"/>
  <c r="E746" i="2"/>
  <c r="K746" i="2"/>
  <c r="M746" i="2"/>
  <c r="E747" i="2"/>
  <c r="K747" i="2"/>
  <c r="M747" i="2"/>
  <c r="E748" i="2"/>
  <c r="K748" i="2"/>
  <c r="M748" i="2"/>
  <c r="E749" i="2"/>
  <c r="K749" i="2"/>
  <c r="M749" i="2"/>
  <c r="E750" i="2"/>
  <c r="K750" i="2"/>
  <c r="M750" i="2"/>
  <c r="E751" i="2"/>
  <c r="K751" i="2"/>
  <c r="M751" i="2"/>
  <c r="E752" i="2"/>
  <c r="K752" i="2"/>
  <c r="M752" i="2"/>
  <c r="E753" i="2"/>
  <c r="K753" i="2"/>
  <c r="M753" i="2"/>
  <c r="E754" i="2"/>
  <c r="K754" i="2"/>
  <c r="M754" i="2"/>
  <c r="E755" i="2"/>
  <c r="K755" i="2"/>
  <c r="M755" i="2"/>
  <c r="E756" i="2"/>
  <c r="K756" i="2"/>
  <c r="M756" i="2"/>
  <c r="E757" i="2"/>
  <c r="K757" i="2"/>
  <c r="M757" i="2"/>
  <c r="E758" i="2"/>
  <c r="K758" i="2"/>
  <c r="M758" i="2"/>
  <c r="E759" i="2"/>
  <c r="K759" i="2"/>
  <c r="M759" i="2"/>
  <c r="E760" i="2"/>
  <c r="K760" i="2"/>
  <c r="M760" i="2"/>
  <c r="E761" i="2"/>
  <c r="K761" i="2"/>
  <c r="M761" i="2"/>
  <c r="E762" i="2"/>
  <c r="K762" i="2"/>
  <c r="M762" i="2"/>
  <c r="E763" i="2"/>
  <c r="K763" i="2"/>
  <c r="M763" i="2"/>
  <c r="E764" i="2"/>
  <c r="K764" i="2"/>
  <c r="M764" i="2"/>
  <c r="E765" i="2"/>
  <c r="K765" i="2"/>
  <c r="M765" i="2"/>
  <c r="E766" i="2"/>
  <c r="K766" i="2"/>
  <c r="M766" i="2"/>
  <c r="E767" i="2"/>
  <c r="K767" i="2"/>
  <c r="M767" i="2"/>
  <c r="E768" i="2"/>
  <c r="K768" i="2"/>
  <c r="M768" i="2"/>
  <c r="E769" i="2"/>
  <c r="K769" i="2"/>
  <c r="M769" i="2"/>
  <c r="E770" i="2"/>
  <c r="K770" i="2"/>
  <c r="M770" i="2"/>
  <c r="E771" i="2"/>
  <c r="K771" i="2"/>
  <c r="M771" i="2"/>
  <c r="E772" i="2"/>
  <c r="K772" i="2"/>
  <c r="M772" i="2"/>
  <c r="E773" i="2"/>
  <c r="K773" i="2"/>
  <c r="M773" i="2"/>
  <c r="E774" i="2"/>
  <c r="K774" i="2"/>
  <c r="M774" i="2"/>
  <c r="E775" i="2"/>
  <c r="K775" i="2"/>
  <c r="M775" i="2"/>
  <c r="E776" i="2"/>
  <c r="K776" i="2"/>
  <c r="M776" i="2"/>
  <c r="E777" i="2"/>
  <c r="K777" i="2"/>
  <c r="M777" i="2"/>
  <c r="E778" i="2"/>
  <c r="K778" i="2"/>
  <c r="M778" i="2"/>
  <c r="E779" i="2"/>
  <c r="K779" i="2"/>
  <c r="M779" i="2"/>
  <c r="E780" i="2"/>
  <c r="K780" i="2"/>
  <c r="M780" i="2"/>
  <c r="E781" i="2"/>
  <c r="K781" i="2"/>
  <c r="M781" i="2"/>
  <c r="E782" i="2"/>
  <c r="K782" i="2"/>
  <c r="M782" i="2"/>
  <c r="E783" i="2"/>
  <c r="K783" i="2"/>
  <c r="M783" i="2"/>
  <c r="E784" i="2"/>
  <c r="K784" i="2"/>
  <c r="M784" i="2"/>
  <c r="E785" i="2"/>
  <c r="K785" i="2"/>
  <c r="M785" i="2"/>
  <c r="E786" i="2"/>
  <c r="K786" i="2"/>
  <c r="M786" i="2"/>
  <c r="E787" i="2"/>
  <c r="K787" i="2"/>
  <c r="M787" i="2"/>
  <c r="E788" i="2"/>
  <c r="K788" i="2"/>
  <c r="M788" i="2"/>
  <c r="E789" i="2"/>
  <c r="K789" i="2"/>
  <c r="M789" i="2"/>
  <c r="E790" i="2"/>
  <c r="K790" i="2"/>
  <c r="M790" i="2"/>
  <c r="E791" i="2"/>
  <c r="K791" i="2"/>
  <c r="M791" i="2"/>
  <c r="E792" i="2"/>
  <c r="K792" i="2"/>
  <c r="M792" i="2"/>
  <c r="E793" i="2"/>
  <c r="K793" i="2"/>
  <c r="M793" i="2"/>
  <c r="E794" i="2"/>
  <c r="K794" i="2"/>
  <c r="M794" i="2"/>
  <c r="E795" i="2"/>
  <c r="K795" i="2"/>
  <c r="M795" i="2"/>
  <c r="E796" i="2"/>
  <c r="K796" i="2"/>
  <c r="M796" i="2"/>
  <c r="E797" i="2"/>
  <c r="K797" i="2"/>
  <c r="M797" i="2"/>
  <c r="E798" i="2"/>
  <c r="K798" i="2"/>
  <c r="M798" i="2"/>
  <c r="E799" i="2"/>
  <c r="K799" i="2"/>
  <c r="M799" i="2"/>
  <c r="E800" i="2"/>
  <c r="K800" i="2"/>
  <c r="M800" i="2"/>
  <c r="E801" i="2"/>
  <c r="K801" i="2"/>
  <c r="M801" i="2"/>
  <c r="E802" i="2"/>
  <c r="K802" i="2"/>
  <c r="M802" i="2"/>
  <c r="E803" i="2"/>
  <c r="K803" i="2"/>
  <c r="M803" i="2"/>
  <c r="E804" i="2"/>
  <c r="K804" i="2"/>
  <c r="M804" i="2"/>
  <c r="E805" i="2"/>
  <c r="K805" i="2"/>
  <c r="M805" i="2"/>
  <c r="E806" i="2"/>
  <c r="K806" i="2"/>
  <c r="M806" i="2"/>
  <c r="E807" i="2"/>
  <c r="K807" i="2"/>
  <c r="M807" i="2"/>
  <c r="E808" i="2"/>
  <c r="K808" i="2"/>
  <c r="M808" i="2"/>
  <c r="E809" i="2"/>
  <c r="K809" i="2"/>
  <c r="M809" i="2"/>
  <c r="E810" i="2"/>
  <c r="K810" i="2"/>
  <c r="M810" i="2"/>
  <c r="E811" i="2"/>
  <c r="K811" i="2"/>
  <c r="M811" i="2"/>
  <c r="E812" i="2"/>
  <c r="K812" i="2"/>
  <c r="M812" i="2"/>
  <c r="E813" i="2"/>
  <c r="K813" i="2"/>
  <c r="M813" i="2"/>
  <c r="E814" i="2"/>
  <c r="K814" i="2"/>
  <c r="M814" i="2"/>
  <c r="E815" i="2"/>
  <c r="K815" i="2"/>
  <c r="M815" i="2"/>
  <c r="E816" i="2"/>
  <c r="K816" i="2"/>
  <c r="M816" i="2"/>
  <c r="E817" i="2"/>
  <c r="K817" i="2"/>
  <c r="M817" i="2"/>
  <c r="E818" i="2"/>
  <c r="K818" i="2"/>
  <c r="M818" i="2"/>
  <c r="E819" i="2"/>
  <c r="K819" i="2"/>
  <c r="M819" i="2"/>
  <c r="E820" i="2"/>
  <c r="K820" i="2"/>
  <c r="M820" i="2"/>
  <c r="E821" i="2"/>
  <c r="K821" i="2"/>
  <c r="M821" i="2"/>
  <c r="E822" i="2"/>
  <c r="K822" i="2"/>
  <c r="M822" i="2"/>
  <c r="E823" i="2"/>
  <c r="K823" i="2"/>
  <c r="M823" i="2"/>
  <c r="E824" i="2"/>
  <c r="K824" i="2"/>
  <c r="M824" i="2"/>
  <c r="E825" i="2"/>
  <c r="K825" i="2"/>
  <c r="M825" i="2"/>
  <c r="E826" i="2"/>
  <c r="K826" i="2"/>
  <c r="M826" i="2"/>
  <c r="E827" i="2"/>
  <c r="K827" i="2"/>
  <c r="M827" i="2"/>
  <c r="E828" i="2"/>
  <c r="K828" i="2"/>
  <c r="M828" i="2"/>
  <c r="E829" i="2"/>
  <c r="K829" i="2"/>
  <c r="M829" i="2"/>
  <c r="E830" i="2"/>
  <c r="K830" i="2"/>
  <c r="M830" i="2"/>
  <c r="E831" i="2"/>
  <c r="K831" i="2"/>
  <c r="M831" i="2"/>
  <c r="E832" i="2"/>
  <c r="K832" i="2"/>
  <c r="M832" i="2"/>
  <c r="E833" i="2"/>
  <c r="K833" i="2"/>
  <c r="M833" i="2"/>
  <c r="E834" i="2"/>
  <c r="K834" i="2"/>
  <c r="M834" i="2"/>
  <c r="E835" i="2"/>
  <c r="K835" i="2"/>
  <c r="M835" i="2"/>
  <c r="E836" i="2"/>
  <c r="K836" i="2"/>
  <c r="M836" i="2"/>
  <c r="E837" i="2"/>
  <c r="K837" i="2"/>
  <c r="M837" i="2"/>
  <c r="E838" i="2"/>
  <c r="K838" i="2"/>
  <c r="M838" i="2"/>
  <c r="E839" i="2"/>
  <c r="K839" i="2"/>
  <c r="M839" i="2"/>
  <c r="E840" i="2"/>
  <c r="K840" i="2"/>
  <c r="M840" i="2"/>
  <c r="E841" i="2"/>
  <c r="K841" i="2"/>
  <c r="M841" i="2"/>
  <c r="E842" i="2"/>
  <c r="K842" i="2"/>
  <c r="M842" i="2"/>
  <c r="E843" i="2"/>
  <c r="K843" i="2"/>
  <c r="M843" i="2"/>
  <c r="E844" i="2"/>
  <c r="K844" i="2"/>
  <c r="M844" i="2"/>
  <c r="E845" i="2"/>
  <c r="K845" i="2"/>
  <c r="M845" i="2"/>
  <c r="E846" i="2"/>
  <c r="K846" i="2"/>
  <c r="M846" i="2"/>
  <c r="E847" i="2"/>
  <c r="K847" i="2"/>
  <c r="M847" i="2"/>
  <c r="E848" i="2"/>
  <c r="K848" i="2"/>
  <c r="M848" i="2"/>
  <c r="E849" i="2"/>
  <c r="K849" i="2"/>
  <c r="M849" i="2"/>
  <c r="E850" i="2"/>
  <c r="K850" i="2"/>
  <c r="M850" i="2"/>
  <c r="E851" i="2"/>
  <c r="K851" i="2"/>
  <c r="M851" i="2"/>
  <c r="E852" i="2"/>
  <c r="K852" i="2"/>
  <c r="M852" i="2"/>
  <c r="E853" i="2"/>
  <c r="K853" i="2"/>
  <c r="M853" i="2"/>
  <c r="E854" i="2"/>
  <c r="K854" i="2"/>
  <c r="M854" i="2"/>
  <c r="E855" i="2"/>
  <c r="K855" i="2"/>
  <c r="M855" i="2"/>
  <c r="E856" i="2"/>
  <c r="K856" i="2"/>
  <c r="M856" i="2"/>
  <c r="E857" i="2"/>
  <c r="K857" i="2"/>
  <c r="M857" i="2"/>
  <c r="E858" i="2"/>
  <c r="K858" i="2"/>
  <c r="M858" i="2"/>
  <c r="E859" i="2"/>
  <c r="K859" i="2"/>
  <c r="M859" i="2"/>
  <c r="E860" i="2"/>
  <c r="K860" i="2"/>
  <c r="M860" i="2"/>
  <c r="E861" i="2"/>
  <c r="K861" i="2"/>
  <c r="M861" i="2"/>
  <c r="E862" i="2"/>
  <c r="K862" i="2"/>
  <c r="M862" i="2"/>
  <c r="E863" i="2"/>
  <c r="K863" i="2"/>
  <c r="M863" i="2"/>
  <c r="E864" i="2"/>
  <c r="K864" i="2"/>
  <c r="M864" i="2"/>
  <c r="E865" i="2"/>
  <c r="K865" i="2"/>
  <c r="M865" i="2"/>
  <c r="E866" i="2"/>
  <c r="K866" i="2"/>
  <c r="M866" i="2"/>
  <c r="E867" i="2"/>
  <c r="K867" i="2"/>
  <c r="M867" i="2"/>
  <c r="E868" i="2"/>
  <c r="K868" i="2"/>
  <c r="M868" i="2"/>
  <c r="E869" i="2"/>
  <c r="K869" i="2"/>
  <c r="M869" i="2"/>
  <c r="E870" i="2"/>
  <c r="K870" i="2"/>
  <c r="M870" i="2"/>
  <c r="E871" i="2"/>
  <c r="K871" i="2"/>
  <c r="M871" i="2"/>
  <c r="E872" i="2"/>
  <c r="K872" i="2"/>
  <c r="M872" i="2"/>
  <c r="E873" i="2"/>
  <c r="K873" i="2"/>
  <c r="M873" i="2"/>
  <c r="E874" i="2"/>
  <c r="K874" i="2"/>
  <c r="M874" i="2"/>
  <c r="E875" i="2"/>
  <c r="K875" i="2"/>
  <c r="M875" i="2"/>
  <c r="E876" i="2"/>
  <c r="K876" i="2"/>
  <c r="M876" i="2"/>
  <c r="E877" i="2"/>
  <c r="K877" i="2"/>
  <c r="M877" i="2"/>
  <c r="E878" i="2"/>
  <c r="K878" i="2"/>
  <c r="M878" i="2"/>
  <c r="E879" i="2"/>
  <c r="K879" i="2"/>
  <c r="M879" i="2"/>
  <c r="E880" i="2"/>
  <c r="K880" i="2"/>
  <c r="M880" i="2"/>
  <c r="E881" i="2"/>
  <c r="K881" i="2"/>
  <c r="M881" i="2"/>
  <c r="E882" i="2"/>
  <c r="K882" i="2"/>
  <c r="M882" i="2"/>
  <c r="E883" i="2"/>
  <c r="K883" i="2"/>
  <c r="M883" i="2"/>
  <c r="E884" i="2"/>
  <c r="K884" i="2"/>
  <c r="M884" i="2"/>
  <c r="E885" i="2"/>
  <c r="K885" i="2"/>
  <c r="M885" i="2"/>
  <c r="E886" i="2"/>
  <c r="K886" i="2"/>
  <c r="M886" i="2"/>
  <c r="E887" i="2"/>
  <c r="K887" i="2"/>
  <c r="M887" i="2"/>
  <c r="E888" i="2"/>
  <c r="K888" i="2"/>
  <c r="M888" i="2"/>
  <c r="E889" i="2"/>
  <c r="K889" i="2"/>
  <c r="M889" i="2"/>
  <c r="E890" i="2"/>
  <c r="K890" i="2"/>
  <c r="M890" i="2"/>
  <c r="E891" i="2"/>
  <c r="K891" i="2"/>
  <c r="M891" i="2"/>
  <c r="E892" i="2"/>
  <c r="K892" i="2"/>
  <c r="M892" i="2"/>
  <c r="E893" i="2"/>
  <c r="K893" i="2"/>
  <c r="M893" i="2"/>
  <c r="E894" i="2"/>
  <c r="K894" i="2"/>
  <c r="M894" i="2"/>
  <c r="E895" i="2"/>
  <c r="K895" i="2"/>
  <c r="M895" i="2"/>
  <c r="E896" i="2"/>
  <c r="K896" i="2"/>
  <c r="M896" i="2"/>
  <c r="E897" i="2"/>
  <c r="K897" i="2"/>
  <c r="M897" i="2"/>
  <c r="E898" i="2"/>
  <c r="K898" i="2"/>
  <c r="M898" i="2"/>
  <c r="E899" i="2"/>
  <c r="K899" i="2"/>
  <c r="M899" i="2"/>
  <c r="E900" i="2"/>
  <c r="K900" i="2"/>
  <c r="M900" i="2"/>
  <c r="E901" i="2"/>
  <c r="K901" i="2"/>
  <c r="M901" i="2"/>
  <c r="E902" i="2"/>
  <c r="K902" i="2"/>
  <c r="M902" i="2"/>
  <c r="E903" i="2"/>
  <c r="K903" i="2"/>
  <c r="M903" i="2"/>
  <c r="E904" i="2"/>
  <c r="K904" i="2"/>
  <c r="M904" i="2"/>
  <c r="E905" i="2"/>
  <c r="K905" i="2"/>
  <c r="M905" i="2"/>
  <c r="E906" i="2"/>
  <c r="K906" i="2"/>
  <c r="M906" i="2"/>
  <c r="E907" i="2"/>
  <c r="K907" i="2"/>
  <c r="M907" i="2"/>
  <c r="E908" i="2"/>
  <c r="K908" i="2"/>
  <c r="M908" i="2"/>
  <c r="E909" i="2"/>
  <c r="K909" i="2"/>
  <c r="M909" i="2"/>
  <c r="E910" i="2"/>
  <c r="K910" i="2"/>
  <c r="M910" i="2"/>
  <c r="E911" i="2"/>
  <c r="K911" i="2"/>
  <c r="M911" i="2"/>
  <c r="E912" i="2"/>
  <c r="K912" i="2"/>
  <c r="M912" i="2"/>
  <c r="E913" i="2"/>
  <c r="K913" i="2"/>
  <c r="M913" i="2"/>
  <c r="E914" i="2"/>
  <c r="K914" i="2"/>
  <c r="M914" i="2"/>
  <c r="E915" i="2"/>
  <c r="K915" i="2"/>
  <c r="M915" i="2"/>
  <c r="E916" i="2"/>
  <c r="K916" i="2"/>
  <c r="M916" i="2"/>
  <c r="E917" i="2"/>
  <c r="K917" i="2"/>
  <c r="M917" i="2"/>
  <c r="E918" i="2"/>
  <c r="K918" i="2"/>
  <c r="M918" i="2"/>
  <c r="E919" i="2"/>
  <c r="K919" i="2"/>
  <c r="M919" i="2"/>
  <c r="E920" i="2"/>
  <c r="K920" i="2"/>
  <c r="M920" i="2"/>
  <c r="E921" i="2"/>
  <c r="K921" i="2"/>
  <c r="M921" i="2"/>
  <c r="E922" i="2"/>
  <c r="K922" i="2"/>
  <c r="M922" i="2"/>
  <c r="E923" i="2"/>
  <c r="K923" i="2"/>
  <c r="M923" i="2"/>
  <c r="E924" i="2"/>
  <c r="K924" i="2"/>
  <c r="M924" i="2"/>
  <c r="E925" i="2"/>
  <c r="K925" i="2"/>
  <c r="M925" i="2"/>
  <c r="E926" i="2"/>
  <c r="K926" i="2"/>
  <c r="M926" i="2"/>
  <c r="E927" i="2"/>
  <c r="K927" i="2"/>
  <c r="M927" i="2"/>
  <c r="E928" i="2"/>
  <c r="K928" i="2"/>
  <c r="M928" i="2"/>
  <c r="E929" i="2"/>
  <c r="K929" i="2"/>
  <c r="M929" i="2"/>
  <c r="E930" i="2"/>
  <c r="K930" i="2"/>
  <c r="M930" i="2"/>
  <c r="E931" i="2"/>
  <c r="K931" i="2"/>
  <c r="M931" i="2"/>
  <c r="E932" i="2"/>
  <c r="K932" i="2"/>
  <c r="M932" i="2"/>
  <c r="E933" i="2"/>
  <c r="K933" i="2"/>
  <c r="M933" i="2"/>
  <c r="E934" i="2"/>
  <c r="K934" i="2"/>
  <c r="M934" i="2"/>
  <c r="E935" i="2"/>
  <c r="K935" i="2"/>
  <c r="M935" i="2"/>
  <c r="E936" i="2"/>
  <c r="K936" i="2"/>
  <c r="M936" i="2"/>
  <c r="E937" i="2"/>
  <c r="K937" i="2"/>
  <c r="M937" i="2"/>
  <c r="E938" i="2"/>
  <c r="K938" i="2"/>
  <c r="M938" i="2"/>
  <c r="E939" i="2"/>
  <c r="K939" i="2"/>
  <c r="M939" i="2"/>
  <c r="E940" i="2"/>
  <c r="K940" i="2"/>
  <c r="M940" i="2"/>
  <c r="E941" i="2"/>
  <c r="K941" i="2"/>
  <c r="M941" i="2"/>
  <c r="E942" i="2"/>
  <c r="K942" i="2"/>
  <c r="M942" i="2"/>
  <c r="E943" i="2"/>
  <c r="K943" i="2"/>
  <c r="M943" i="2"/>
  <c r="E944" i="2"/>
  <c r="K944" i="2"/>
  <c r="M944" i="2"/>
  <c r="E945" i="2"/>
  <c r="K945" i="2"/>
  <c r="M945" i="2"/>
  <c r="E946" i="2"/>
  <c r="K946" i="2"/>
  <c r="M946" i="2"/>
  <c r="E947" i="2"/>
  <c r="K947" i="2"/>
  <c r="M947" i="2"/>
  <c r="E948" i="2"/>
  <c r="K948" i="2"/>
  <c r="M948" i="2"/>
  <c r="E949" i="2"/>
  <c r="K949" i="2"/>
  <c r="M949" i="2"/>
  <c r="E950" i="2"/>
  <c r="K950" i="2"/>
  <c r="M950" i="2"/>
  <c r="E951" i="2"/>
  <c r="K951" i="2"/>
  <c r="M951" i="2"/>
  <c r="E952" i="2"/>
  <c r="K952" i="2"/>
  <c r="M952" i="2"/>
  <c r="E953" i="2"/>
  <c r="K953" i="2"/>
  <c r="M953" i="2"/>
  <c r="E954" i="2"/>
  <c r="K954" i="2"/>
  <c r="M954" i="2"/>
  <c r="E955" i="2"/>
  <c r="K955" i="2"/>
  <c r="M955" i="2"/>
  <c r="E956" i="2"/>
  <c r="K956" i="2"/>
  <c r="M956" i="2"/>
  <c r="E957" i="2"/>
  <c r="K957" i="2"/>
  <c r="M957" i="2"/>
  <c r="E958" i="2"/>
  <c r="K958" i="2"/>
  <c r="M958" i="2"/>
  <c r="E959" i="2"/>
  <c r="K959" i="2"/>
  <c r="M959" i="2"/>
  <c r="E960" i="2"/>
  <c r="K960" i="2"/>
  <c r="M960" i="2"/>
  <c r="E961" i="2"/>
  <c r="K961" i="2"/>
  <c r="M961" i="2"/>
  <c r="E962" i="2"/>
  <c r="K962" i="2"/>
  <c r="M962" i="2"/>
  <c r="E963" i="2"/>
  <c r="K963" i="2"/>
  <c r="M963" i="2"/>
  <c r="E964" i="2"/>
  <c r="K964" i="2"/>
  <c r="M964" i="2"/>
  <c r="E965" i="2"/>
  <c r="K965" i="2"/>
  <c r="M965" i="2"/>
  <c r="E966" i="2"/>
  <c r="K966" i="2"/>
  <c r="M966" i="2"/>
  <c r="E967" i="2"/>
  <c r="K967" i="2"/>
  <c r="M967" i="2"/>
  <c r="E968" i="2"/>
  <c r="K968" i="2"/>
  <c r="M968" i="2"/>
  <c r="E969" i="2"/>
  <c r="K969" i="2"/>
  <c r="M969" i="2"/>
  <c r="E970" i="2"/>
  <c r="K970" i="2"/>
  <c r="M970" i="2"/>
  <c r="E971" i="2"/>
  <c r="K971" i="2"/>
  <c r="M971" i="2"/>
  <c r="E972" i="2"/>
  <c r="K972" i="2"/>
  <c r="M972" i="2"/>
  <c r="E973" i="2"/>
  <c r="K973" i="2"/>
  <c r="M973" i="2"/>
  <c r="E974" i="2"/>
  <c r="K974" i="2"/>
  <c r="M974" i="2"/>
  <c r="E975" i="2"/>
  <c r="K975" i="2"/>
  <c r="M975" i="2"/>
  <c r="E976" i="2"/>
  <c r="K976" i="2"/>
  <c r="M976" i="2"/>
  <c r="E977" i="2"/>
  <c r="K977" i="2"/>
  <c r="M977" i="2"/>
  <c r="E978" i="2"/>
  <c r="K978" i="2"/>
  <c r="M978" i="2"/>
  <c r="E979" i="2"/>
  <c r="K979" i="2"/>
  <c r="M979" i="2"/>
  <c r="E980" i="2"/>
  <c r="K980" i="2"/>
  <c r="M980" i="2"/>
  <c r="E981" i="2"/>
  <c r="K981" i="2"/>
  <c r="M981" i="2"/>
  <c r="E982" i="2"/>
  <c r="K982" i="2"/>
  <c r="M982" i="2"/>
  <c r="E983" i="2"/>
  <c r="K983" i="2"/>
  <c r="M983" i="2"/>
  <c r="E984" i="2"/>
  <c r="K984" i="2"/>
  <c r="M984" i="2"/>
  <c r="E985" i="2"/>
  <c r="K985" i="2"/>
  <c r="M985" i="2"/>
  <c r="E986" i="2"/>
  <c r="K986" i="2"/>
  <c r="M986" i="2"/>
  <c r="E987" i="2"/>
  <c r="K987" i="2"/>
  <c r="M987" i="2"/>
  <c r="E988" i="2"/>
  <c r="K988" i="2"/>
  <c r="M988" i="2"/>
  <c r="E989" i="2"/>
  <c r="K989" i="2"/>
  <c r="M989" i="2"/>
  <c r="E990" i="2"/>
  <c r="K990" i="2"/>
  <c r="M990" i="2"/>
  <c r="E991" i="2"/>
  <c r="K991" i="2"/>
  <c r="M991" i="2"/>
  <c r="E992" i="2"/>
  <c r="K992" i="2"/>
  <c r="M992" i="2"/>
  <c r="E993" i="2"/>
  <c r="K993" i="2"/>
  <c r="M993" i="2"/>
  <c r="E994" i="2"/>
  <c r="K994" i="2"/>
  <c r="M994" i="2"/>
  <c r="E995" i="2"/>
  <c r="K995" i="2"/>
  <c r="M995" i="2"/>
  <c r="E996" i="2"/>
  <c r="K996" i="2"/>
  <c r="M996" i="2"/>
  <c r="E997" i="2"/>
  <c r="K997" i="2"/>
  <c r="M997" i="2"/>
  <c r="E998" i="2"/>
  <c r="K998" i="2"/>
  <c r="M998" i="2"/>
  <c r="E999" i="2"/>
  <c r="K999" i="2"/>
  <c r="M999" i="2"/>
  <c r="E1000" i="2"/>
  <c r="K1000" i="2"/>
  <c r="M1000" i="2"/>
  <c r="E1001" i="2"/>
  <c r="K1001" i="2"/>
  <c r="M1001" i="2"/>
  <c r="E1002" i="2"/>
  <c r="K1002" i="2"/>
  <c r="M1002" i="2"/>
  <c r="E1003" i="2"/>
  <c r="K1003" i="2"/>
  <c r="M1003" i="2"/>
  <c r="E1004" i="2"/>
  <c r="K1004" i="2"/>
  <c r="M1004" i="2"/>
  <c r="E1005" i="2"/>
  <c r="K1005" i="2"/>
  <c r="M1005" i="2"/>
  <c r="E1006" i="2"/>
  <c r="K1006" i="2"/>
  <c r="M1006" i="2"/>
  <c r="E1007" i="2"/>
  <c r="K1007" i="2"/>
  <c r="M1007" i="2"/>
  <c r="E1008" i="2"/>
  <c r="K1008" i="2"/>
  <c r="M1008" i="2"/>
  <c r="E1009" i="2"/>
  <c r="K1009" i="2"/>
  <c r="M1009" i="2"/>
  <c r="E1010" i="2"/>
  <c r="K1010" i="2"/>
  <c r="M1010" i="2"/>
  <c r="E1011" i="2"/>
  <c r="K1011" i="2"/>
  <c r="M1011" i="2"/>
  <c r="E1012" i="2"/>
  <c r="K1012" i="2"/>
  <c r="M1012" i="2"/>
  <c r="E1013" i="2"/>
  <c r="K1013" i="2"/>
  <c r="M1013" i="2"/>
  <c r="E1014" i="2"/>
  <c r="K1014" i="2"/>
  <c r="M1014" i="2"/>
  <c r="E1015" i="2"/>
  <c r="K1015" i="2"/>
  <c r="M1015" i="2"/>
  <c r="E1016" i="2"/>
  <c r="K1016" i="2"/>
  <c r="M1016" i="2"/>
  <c r="E1017" i="2"/>
  <c r="K1017" i="2"/>
  <c r="M1017" i="2"/>
  <c r="E1018" i="2"/>
  <c r="K1018" i="2"/>
  <c r="M1018" i="2"/>
  <c r="E1019" i="2"/>
  <c r="K1019" i="2"/>
  <c r="M1019" i="2"/>
  <c r="E1020" i="2"/>
  <c r="K1020" i="2"/>
  <c r="M1020" i="2"/>
  <c r="E1021" i="2"/>
  <c r="K1021" i="2"/>
  <c r="M1021" i="2"/>
  <c r="E1022" i="2"/>
  <c r="K1022" i="2"/>
  <c r="M1022" i="2"/>
  <c r="E1023" i="2"/>
  <c r="K1023" i="2"/>
  <c r="M1023" i="2"/>
  <c r="E1024" i="2"/>
  <c r="K1024" i="2"/>
  <c r="M1024" i="2"/>
  <c r="E1025" i="2"/>
  <c r="K1025" i="2"/>
  <c r="M1025" i="2"/>
  <c r="E1026" i="2"/>
  <c r="K1026" i="2"/>
  <c r="M1026" i="2"/>
  <c r="E1027" i="2"/>
  <c r="K1027" i="2"/>
  <c r="M1027" i="2"/>
  <c r="E1028" i="2"/>
  <c r="K1028" i="2"/>
  <c r="M1028" i="2"/>
  <c r="E1029" i="2"/>
  <c r="K1029" i="2"/>
  <c r="M1029" i="2"/>
  <c r="E1030" i="2"/>
  <c r="K1030" i="2"/>
  <c r="M1030" i="2"/>
  <c r="E1031" i="2"/>
  <c r="K1031" i="2"/>
  <c r="M1031" i="2"/>
  <c r="E1032" i="2"/>
  <c r="K1032" i="2"/>
  <c r="M1032" i="2"/>
  <c r="E1033" i="2"/>
  <c r="K1033" i="2"/>
  <c r="M1033" i="2"/>
  <c r="E1034" i="2"/>
  <c r="K1034" i="2"/>
  <c r="M1034" i="2"/>
  <c r="E1035" i="2"/>
  <c r="K1035" i="2"/>
  <c r="M1035" i="2"/>
  <c r="E1036" i="2"/>
  <c r="K1036" i="2"/>
  <c r="M1036" i="2"/>
  <c r="E1037" i="2"/>
  <c r="K1037" i="2"/>
  <c r="M1037" i="2"/>
  <c r="E1038" i="2"/>
  <c r="K1038" i="2"/>
  <c r="M1038" i="2"/>
  <c r="E1039" i="2"/>
  <c r="K1039" i="2"/>
  <c r="M1039" i="2"/>
  <c r="E1040" i="2"/>
  <c r="K1040" i="2"/>
  <c r="M1040" i="2"/>
  <c r="E1041" i="2"/>
  <c r="K1041" i="2"/>
  <c r="M1041" i="2"/>
  <c r="E1042" i="2"/>
  <c r="K1042" i="2"/>
  <c r="M1042" i="2"/>
  <c r="E1043" i="2"/>
  <c r="K1043" i="2"/>
  <c r="M1043" i="2"/>
  <c r="E1044" i="2"/>
  <c r="K1044" i="2"/>
  <c r="M1044" i="2"/>
  <c r="E1045" i="2"/>
  <c r="K1045" i="2"/>
  <c r="M1045" i="2"/>
  <c r="E1046" i="2"/>
  <c r="K1046" i="2"/>
  <c r="M1046" i="2"/>
  <c r="E1047" i="2"/>
  <c r="K1047" i="2"/>
  <c r="M1047" i="2"/>
  <c r="E1048" i="2"/>
  <c r="K1048" i="2"/>
  <c r="M1048" i="2"/>
  <c r="E1049" i="2"/>
  <c r="K1049" i="2"/>
  <c r="M1049" i="2"/>
  <c r="E1050" i="2"/>
  <c r="K1050" i="2"/>
  <c r="M1050" i="2"/>
  <c r="E1051" i="2"/>
  <c r="K1051" i="2"/>
  <c r="M1051" i="2"/>
  <c r="E1052" i="2"/>
  <c r="K1052" i="2"/>
  <c r="M1052" i="2"/>
  <c r="E1053" i="2"/>
  <c r="K1053" i="2"/>
  <c r="M1053" i="2"/>
  <c r="E1054" i="2"/>
  <c r="K1054" i="2"/>
  <c r="M1054" i="2"/>
  <c r="E1055" i="2"/>
  <c r="K1055" i="2"/>
  <c r="M1055" i="2"/>
  <c r="E1056" i="2"/>
  <c r="K1056" i="2"/>
  <c r="M1056" i="2"/>
  <c r="E1057" i="2"/>
  <c r="K1057" i="2"/>
  <c r="M1057" i="2"/>
  <c r="E1058" i="2"/>
  <c r="K1058" i="2"/>
  <c r="M1058" i="2"/>
  <c r="E1059" i="2"/>
  <c r="K1059" i="2"/>
  <c r="M1059" i="2"/>
  <c r="E1060" i="2"/>
  <c r="K1060" i="2"/>
  <c r="M1060" i="2"/>
  <c r="E1061" i="2"/>
  <c r="K1061" i="2"/>
  <c r="M1061" i="2"/>
  <c r="E1062" i="2"/>
  <c r="K1062" i="2"/>
  <c r="M1062" i="2"/>
  <c r="E1063" i="2"/>
  <c r="K1063" i="2"/>
  <c r="M1063" i="2"/>
  <c r="E1064" i="2"/>
  <c r="K1064" i="2"/>
  <c r="M1064" i="2"/>
  <c r="E1065" i="2"/>
  <c r="K1065" i="2"/>
  <c r="M1065" i="2"/>
  <c r="E1066" i="2"/>
  <c r="K1066" i="2"/>
  <c r="M1066" i="2"/>
  <c r="E1067" i="2"/>
  <c r="K1067" i="2"/>
  <c r="M1067" i="2"/>
  <c r="E1068" i="2"/>
  <c r="K1068" i="2"/>
  <c r="M1068" i="2"/>
  <c r="E1069" i="2"/>
  <c r="K1069" i="2"/>
  <c r="M1069" i="2"/>
  <c r="E1070" i="2"/>
  <c r="K1070" i="2"/>
  <c r="M1070" i="2"/>
  <c r="E1071" i="2"/>
  <c r="K1071" i="2"/>
  <c r="M1071" i="2"/>
  <c r="E1072" i="2"/>
  <c r="K1072" i="2"/>
  <c r="M1072" i="2"/>
  <c r="E1073" i="2"/>
  <c r="K1073" i="2"/>
  <c r="M1073" i="2"/>
  <c r="E1074" i="2"/>
  <c r="K1074" i="2"/>
  <c r="M1074" i="2"/>
  <c r="E1075" i="2"/>
  <c r="K1075" i="2"/>
  <c r="M1075" i="2"/>
  <c r="E1076" i="2"/>
  <c r="K1076" i="2"/>
  <c r="M1076" i="2"/>
  <c r="E1077" i="2"/>
  <c r="K1077" i="2"/>
  <c r="M1077" i="2"/>
  <c r="E1078" i="2"/>
  <c r="K1078" i="2"/>
  <c r="M1078" i="2"/>
  <c r="E1079" i="2"/>
  <c r="K1079" i="2"/>
  <c r="M1079" i="2"/>
  <c r="E1080" i="2"/>
  <c r="K1080" i="2"/>
  <c r="M1080" i="2"/>
  <c r="E1081" i="2"/>
  <c r="K1081" i="2"/>
  <c r="M1081" i="2"/>
  <c r="E1082" i="2"/>
  <c r="K1082" i="2"/>
  <c r="M1082" i="2"/>
  <c r="E1083" i="2"/>
  <c r="K1083" i="2"/>
  <c r="M1083" i="2"/>
  <c r="E1084" i="2"/>
  <c r="K1084" i="2"/>
  <c r="M1084" i="2"/>
  <c r="E1085" i="2"/>
  <c r="K1085" i="2"/>
  <c r="M1085" i="2"/>
  <c r="E1086" i="2"/>
  <c r="K1086" i="2"/>
  <c r="M1086" i="2"/>
  <c r="E1087" i="2"/>
  <c r="K1087" i="2"/>
  <c r="M1087" i="2"/>
  <c r="E1088" i="2"/>
  <c r="K1088" i="2"/>
  <c r="M1088" i="2"/>
  <c r="E1089" i="2"/>
  <c r="K1089" i="2"/>
  <c r="M1089" i="2"/>
  <c r="E1090" i="2"/>
  <c r="K1090" i="2"/>
  <c r="M1090" i="2"/>
  <c r="E1091" i="2"/>
  <c r="K1091" i="2"/>
  <c r="M1091" i="2"/>
  <c r="E1092" i="2"/>
  <c r="K1092" i="2"/>
  <c r="M1092" i="2"/>
  <c r="E1093" i="2"/>
  <c r="K1093" i="2"/>
  <c r="M1093" i="2"/>
  <c r="E1094" i="2"/>
  <c r="K1094" i="2"/>
  <c r="M1094" i="2"/>
  <c r="E1095" i="2"/>
  <c r="K1095" i="2"/>
  <c r="M1095" i="2"/>
  <c r="E1096" i="2"/>
  <c r="K1096" i="2"/>
  <c r="M1096" i="2"/>
  <c r="E1097" i="2"/>
  <c r="K1097" i="2"/>
  <c r="M1097" i="2"/>
  <c r="E1098" i="2"/>
  <c r="K1098" i="2"/>
  <c r="M1098" i="2"/>
  <c r="E1099" i="2"/>
  <c r="K1099" i="2"/>
  <c r="M1099" i="2"/>
  <c r="E1100" i="2"/>
  <c r="K1100" i="2"/>
  <c r="M1100" i="2"/>
  <c r="E1101" i="2"/>
  <c r="K1101" i="2"/>
  <c r="M1101" i="2"/>
  <c r="E1102" i="2"/>
  <c r="K1102" i="2"/>
  <c r="M1102" i="2"/>
  <c r="E1103" i="2"/>
  <c r="K1103" i="2"/>
  <c r="M1103" i="2"/>
  <c r="E1104" i="2"/>
  <c r="K1104" i="2"/>
  <c r="M1104" i="2"/>
  <c r="E1105" i="2"/>
  <c r="K1105" i="2"/>
  <c r="M1105" i="2"/>
  <c r="E1106" i="2"/>
  <c r="K1106" i="2"/>
  <c r="M1106" i="2"/>
  <c r="E1107" i="2"/>
  <c r="K1107" i="2"/>
  <c r="M1107" i="2"/>
  <c r="E1108" i="2"/>
  <c r="K1108" i="2"/>
  <c r="M1108" i="2"/>
  <c r="E1109" i="2"/>
  <c r="K1109" i="2"/>
  <c r="M1109" i="2"/>
  <c r="E1110" i="2"/>
  <c r="K1110" i="2"/>
  <c r="M1110" i="2"/>
  <c r="E1111" i="2"/>
  <c r="K1111" i="2"/>
  <c r="M1111" i="2"/>
  <c r="E1112" i="2"/>
  <c r="K1112" i="2"/>
  <c r="M1112" i="2"/>
  <c r="E1113" i="2"/>
  <c r="K1113" i="2"/>
  <c r="M1113" i="2"/>
  <c r="E1114" i="2"/>
  <c r="K1114" i="2"/>
  <c r="M1114" i="2"/>
  <c r="E1115" i="2"/>
  <c r="K1115" i="2"/>
  <c r="M1115" i="2"/>
  <c r="E1116" i="2"/>
  <c r="K1116" i="2"/>
  <c r="M1116" i="2"/>
  <c r="E1117" i="2"/>
  <c r="K1117" i="2"/>
  <c r="M1117" i="2"/>
  <c r="E1118" i="2"/>
  <c r="K1118" i="2"/>
  <c r="M1118" i="2"/>
  <c r="E1119" i="2"/>
  <c r="K1119" i="2"/>
  <c r="M1119" i="2"/>
  <c r="E1120" i="2"/>
  <c r="K1120" i="2"/>
  <c r="M1120" i="2"/>
  <c r="E1121" i="2"/>
  <c r="K1121" i="2"/>
  <c r="M1121" i="2"/>
  <c r="E1122" i="2"/>
  <c r="K1122" i="2"/>
  <c r="M1122" i="2"/>
  <c r="E1123" i="2"/>
  <c r="K1123" i="2"/>
  <c r="M1123" i="2"/>
  <c r="E1124" i="2"/>
  <c r="K1124" i="2"/>
  <c r="M1124" i="2"/>
  <c r="E1125" i="2"/>
  <c r="K1125" i="2"/>
  <c r="M1125" i="2"/>
  <c r="E1126" i="2"/>
  <c r="K1126" i="2"/>
  <c r="M1126" i="2"/>
  <c r="E1127" i="2"/>
  <c r="K1127" i="2"/>
  <c r="M1127" i="2"/>
  <c r="E1128" i="2"/>
  <c r="K1128" i="2"/>
  <c r="M1128" i="2"/>
  <c r="E1129" i="2"/>
  <c r="K1129" i="2"/>
  <c r="M1129" i="2"/>
  <c r="E1130" i="2"/>
  <c r="K1130" i="2"/>
  <c r="M1130" i="2"/>
  <c r="E1131" i="2"/>
  <c r="K1131" i="2"/>
  <c r="M1131" i="2"/>
  <c r="E1132" i="2"/>
  <c r="K1132" i="2"/>
  <c r="M1132" i="2"/>
  <c r="E1133" i="2"/>
  <c r="K1133" i="2"/>
  <c r="M1133" i="2"/>
  <c r="E1134" i="2"/>
  <c r="K1134" i="2"/>
  <c r="M1134" i="2"/>
  <c r="E1135" i="2"/>
  <c r="K1135" i="2"/>
  <c r="M1135" i="2"/>
  <c r="E1136" i="2"/>
  <c r="K1136" i="2"/>
  <c r="M1136" i="2"/>
  <c r="E1137" i="2"/>
  <c r="K1137" i="2"/>
  <c r="M1137" i="2"/>
  <c r="E1138" i="2"/>
  <c r="K1138" i="2"/>
  <c r="M1138" i="2"/>
  <c r="E1139" i="2"/>
  <c r="K1139" i="2"/>
  <c r="M1139" i="2"/>
  <c r="E1140" i="2"/>
  <c r="K1140" i="2"/>
  <c r="M1140" i="2"/>
  <c r="E1141" i="2"/>
  <c r="K1141" i="2"/>
  <c r="M1141" i="2"/>
  <c r="E1142" i="2"/>
  <c r="K1142" i="2"/>
  <c r="M1142" i="2"/>
  <c r="E1143" i="2"/>
  <c r="K1143" i="2"/>
  <c r="M1143" i="2"/>
  <c r="E1144" i="2"/>
  <c r="K1144" i="2"/>
  <c r="M1144" i="2"/>
  <c r="E1145" i="2"/>
  <c r="K1145" i="2"/>
  <c r="M1145" i="2"/>
  <c r="E1146" i="2"/>
  <c r="K1146" i="2"/>
  <c r="M1146" i="2"/>
  <c r="E1147" i="2"/>
  <c r="K1147" i="2"/>
  <c r="M1147" i="2"/>
  <c r="E1148" i="2"/>
  <c r="K1148" i="2"/>
  <c r="M1148" i="2"/>
  <c r="E1149" i="2"/>
  <c r="K1149" i="2"/>
  <c r="M1149" i="2"/>
  <c r="E1150" i="2"/>
  <c r="K1150" i="2"/>
  <c r="M1150" i="2"/>
  <c r="E1151" i="2"/>
  <c r="K1151" i="2"/>
  <c r="M1151" i="2"/>
  <c r="E1152" i="2"/>
  <c r="K1152" i="2"/>
  <c r="M1152" i="2"/>
  <c r="E1153" i="2"/>
  <c r="K1153" i="2"/>
  <c r="M1153" i="2"/>
  <c r="E1154" i="2"/>
  <c r="K1154" i="2"/>
  <c r="M1154" i="2"/>
  <c r="E1155" i="2"/>
  <c r="K1155" i="2"/>
  <c r="M1155" i="2"/>
  <c r="E1156" i="2"/>
  <c r="K1156" i="2"/>
  <c r="M1156" i="2"/>
  <c r="E1157" i="2"/>
  <c r="K1157" i="2"/>
  <c r="M1157" i="2"/>
  <c r="E1158" i="2"/>
  <c r="K1158" i="2"/>
  <c r="M1158" i="2"/>
  <c r="E1159" i="2"/>
  <c r="K1159" i="2"/>
  <c r="M1159" i="2"/>
  <c r="E1160" i="2"/>
  <c r="K1160" i="2"/>
  <c r="M1160" i="2"/>
  <c r="E1161" i="2"/>
  <c r="K1161" i="2"/>
  <c r="M1161" i="2"/>
  <c r="E1162" i="2"/>
  <c r="K1162" i="2"/>
  <c r="M1162" i="2"/>
  <c r="E1163" i="2"/>
  <c r="K1163" i="2"/>
  <c r="M1163" i="2"/>
  <c r="E1164" i="2"/>
  <c r="K1164" i="2"/>
  <c r="M1164" i="2"/>
  <c r="E1165" i="2"/>
  <c r="K1165" i="2"/>
  <c r="M1165" i="2"/>
  <c r="E1166" i="2"/>
  <c r="K1166" i="2"/>
  <c r="M1166" i="2"/>
  <c r="E1167" i="2"/>
  <c r="K1167" i="2"/>
  <c r="M1167" i="2"/>
  <c r="E1168" i="2"/>
  <c r="K1168" i="2"/>
  <c r="M1168" i="2"/>
  <c r="E1169" i="2"/>
  <c r="K1169" i="2"/>
  <c r="M1169" i="2"/>
  <c r="E1170" i="2"/>
  <c r="K1170" i="2"/>
  <c r="M1170" i="2"/>
  <c r="E1171" i="2"/>
  <c r="K1171" i="2"/>
  <c r="M1171" i="2"/>
  <c r="E1172" i="2"/>
  <c r="K1172" i="2"/>
  <c r="M1172" i="2"/>
  <c r="E1173" i="2"/>
  <c r="K1173" i="2"/>
  <c r="M1173" i="2"/>
  <c r="E1174" i="2"/>
  <c r="K1174" i="2"/>
  <c r="M1174" i="2"/>
  <c r="E1175" i="2"/>
  <c r="K1175" i="2"/>
  <c r="M1175" i="2"/>
  <c r="E1176" i="2"/>
  <c r="K1176" i="2"/>
  <c r="M1176" i="2"/>
  <c r="E1177" i="2"/>
  <c r="K1177" i="2"/>
  <c r="M1177" i="2"/>
  <c r="E1178" i="2"/>
  <c r="K1178" i="2"/>
  <c r="M1178" i="2"/>
  <c r="E1179" i="2"/>
  <c r="K1179" i="2"/>
  <c r="M1179" i="2"/>
  <c r="E1180" i="2"/>
  <c r="K1180" i="2"/>
  <c r="M1180" i="2"/>
  <c r="E1181" i="2"/>
  <c r="K1181" i="2"/>
  <c r="M1181" i="2"/>
  <c r="E1182" i="2"/>
  <c r="K1182" i="2"/>
  <c r="M1182" i="2"/>
  <c r="E1183" i="2"/>
  <c r="K1183" i="2"/>
  <c r="M1183" i="2"/>
  <c r="E1184" i="2"/>
  <c r="K1184" i="2"/>
  <c r="M1184" i="2"/>
  <c r="E1185" i="2"/>
  <c r="K1185" i="2"/>
  <c r="M1185" i="2"/>
  <c r="E1186" i="2"/>
  <c r="K1186" i="2"/>
  <c r="M1186" i="2"/>
  <c r="E1187" i="2"/>
  <c r="K1187" i="2"/>
  <c r="M1187" i="2"/>
  <c r="E1188" i="2"/>
  <c r="K1188" i="2"/>
  <c r="M1188" i="2"/>
  <c r="E1189" i="2"/>
  <c r="K1189" i="2"/>
  <c r="M1189" i="2"/>
  <c r="E1190" i="2"/>
  <c r="K1190" i="2"/>
  <c r="M1190" i="2"/>
  <c r="E1191" i="2"/>
  <c r="K1191" i="2"/>
  <c r="M1191" i="2"/>
  <c r="E1192" i="2"/>
  <c r="K1192" i="2"/>
  <c r="M1192" i="2"/>
  <c r="E1193" i="2"/>
  <c r="K1193" i="2"/>
  <c r="M1193" i="2"/>
  <c r="E1194" i="2"/>
  <c r="K1194" i="2"/>
  <c r="M1194" i="2"/>
  <c r="E1195" i="2"/>
  <c r="K1195" i="2"/>
  <c r="M1195" i="2"/>
  <c r="E1196" i="2"/>
  <c r="K1196" i="2"/>
  <c r="M1196" i="2"/>
  <c r="E1197" i="2"/>
  <c r="K1197" i="2"/>
  <c r="M1197" i="2"/>
  <c r="E1198" i="2"/>
  <c r="K1198" i="2"/>
  <c r="M1198" i="2"/>
  <c r="E1199" i="2"/>
  <c r="K1199" i="2"/>
  <c r="M1199" i="2"/>
  <c r="E1200" i="2"/>
  <c r="K1200" i="2"/>
  <c r="M1200" i="2"/>
  <c r="E1201" i="2"/>
  <c r="K1201" i="2"/>
  <c r="M1201" i="2"/>
  <c r="E1202" i="2"/>
  <c r="K1202" i="2"/>
  <c r="M1202" i="2"/>
  <c r="E1203" i="2"/>
  <c r="K1203" i="2"/>
  <c r="M1203" i="2"/>
  <c r="E1204" i="2"/>
  <c r="K1204" i="2"/>
  <c r="M1204" i="2"/>
  <c r="E1205" i="2"/>
  <c r="K1205" i="2"/>
  <c r="M1205" i="2"/>
  <c r="E1206" i="2"/>
  <c r="K1206" i="2"/>
  <c r="M1206" i="2"/>
  <c r="E1207" i="2"/>
  <c r="K1207" i="2"/>
  <c r="M1207" i="2"/>
  <c r="E1208" i="2"/>
  <c r="K1208" i="2"/>
  <c r="M1208" i="2"/>
  <c r="E1209" i="2"/>
  <c r="K1209" i="2"/>
  <c r="M1209" i="2"/>
  <c r="E1210" i="2"/>
  <c r="K1210" i="2"/>
  <c r="M1210" i="2"/>
  <c r="E1211" i="2"/>
  <c r="K1211" i="2"/>
  <c r="M1211" i="2"/>
  <c r="E1212" i="2"/>
  <c r="K1212" i="2"/>
  <c r="M1212" i="2"/>
  <c r="E1213" i="2"/>
  <c r="K1213" i="2"/>
  <c r="M1213" i="2"/>
  <c r="E1214" i="2"/>
  <c r="K1214" i="2"/>
  <c r="M1214" i="2"/>
  <c r="E1215" i="2"/>
  <c r="K1215" i="2"/>
  <c r="M1215" i="2"/>
  <c r="E1216" i="2"/>
  <c r="K1216" i="2"/>
  <c r="M1216" i="2"/>
  <c r="E1217" i="2"/>
  <c r="K1217" i="2"/>
  <c r="M1217" i="2"/>
  <c r="E1218" i="2"/>
  <c r="K1218" i="2"/>
  <c r="M1218" i="2"/>
  <c r="E1219" i="2"/>
  <c r="K1219" i="2"/>
  <c r="M1219" i="2"/>
  <c r="E1220" i="2"/>
  <c r="K1220" i="2"/>
  <c r="M1220" i="2"/>
  <c r="E1221" i="2"/>
  <c r="K1221" i="2"/>
  <c r="M1221" i="2"/>
  <c r="E1222" i="2"/>
  <c r="K1222" i="2"/>
  <c r="M1222" i="2"/>
  <c r="E1223" i="2"/>
  <c r="K1223" i="2"/>
  <c r="M1223" i="2"/>
  <c r="E1224" i="2"/>
  <c r="K1224" i="2"/>
  <c r="M1224" i="2"/>
  <c r="E1225" i="2"/>
  <c r="K1225" i="2"/>
  <c r="M1225" i="2"/>
  <c r="E1226" i="2"/>
  <c r="K1226" i="2"/>
  <c r="M1226" i="2"/>
  <c r="E1227" i="2"/>
  <c r="K1227" i="2"/>
  <c r="M1227" i="2"/>
  <c r="E1228" i="2"/>
  <c r="K1228" i="2"/>
  <c r="M1228" i="2"/>
  <c r="E1229" i="2"/>
  <c r="K1229" i="2"/>
  <c r="M1229" i="2"/>
  <c r="E1230" i="2"/>
  <c r="K1230" i="2"/>
  <c r="M1230" i="2"/>
  <c r="E1231" i="2"/>
  <c r="K1231" i="2"/>
  <c r="M1231" i="2"/>
  <c r="E1232" i="2"/>
  <c r="K1232" i="2"/>
  <c r="M1232" i="2"/>
  <c r="E1233" i="2"/>
  <c r="K1233" i="2"/>
  <c r="M1233" i="2"/>
  <c r="E1234" i="2"/>
  <c r="K1234" i="2"/>
  <c r="M1234" i="2"/>
  <c r="E1235" i="2"/>
  <c r="K1235" i="2"/>
  <c r="M1235" i="2"/>
  <c r="E1236" i="2"/>
  <c r="K1236" i="2"/>
  <c r="M1236" i="2"/>
  <c r="E1237" i="2"/>
  <c r="K1237" i="2"/>
  <c r="M1237" i="2"/>
  <c r="E1238" i="2"/>
  <c r="K1238" i="2"/>
  <c r="M1238" i="2"/>
  <c r="E1239" i="2"/>
  <c r="K1239" i="2"/>
  <c r="M1239" i="2"/>
  <c r="E1240" i="2"/>
  <c r="K1240" i="2"/>
  <c r="M1240" i="2"/>
  <c r="E1241" i="2"/>
  <c r="K1241" i="2"/>
  <c r="M1241" i="2"/>
  <c r="E1242" i="2"/>
  <c r="K1242" i="2"/>
  <c r="M1242" i="2"/>
  <c r="E1243" i="2"/>
  <c r="K1243" i="2"/>
  <c r="M1243" i="2"/>
  <c r="E1244" i="2"/>
  <c r="K1244" i="2"/>
  <c r="M1244" i="2"/>
  <c r="E1245" i="2"/>
  <c r="K1245" i="2"/>
  <c r="M1245" i="2"/>
  <c r="E1246" i="2"/>
  <c r="K1246" i="2"/>
  <c r="M1246" i="2"/>
  <c r="E1247" i="2"/>
  <c r="K1247" i="2"/>
  <c r="M1247" i="2"/>
  <c r="E1248" i="2"/>
  <c r="K1248" i="2"/>
  <c r="M1248" i="2"/>
  <c r="E1249" i="2"/>
  <c r="K1249" i="2"/>
  <c r="M1249" i="2"/>
  <c r="E1250" i="2"/>
  <c r="K1250" i="2"/>
  <c r="M1250" i="2"/>
  <c r="E1251" i="2"/>
  <c r="K1251" i="2"/>
  <c r="M1251" i="2"/>
  <c r="E1252" i="2"/>
  <c r="K1252" i="2"/>
  <c r="M1252" i="2"/>
  <c r="E1253" i="2"/>
  <c r="K1253" i="2"/>
  <c r="M1253" i="2"/>
  <c r="E1254" i="2"/>
  <c r="K1254" i="2"/>
  <c r="M1254" i="2"/>
  <c r="E1255" i="2"/>
  <c r="K1255" i="2"/>
  <c r="M1255" i="2"/>
  <c r="E1256" i="2"/>
  <c r="K1256" i="2"/>
  <c r="M1256" i="2"/>
  <c r="E1257" i="2"/>
  <c r="K1257" i="2"/>
  <c r="M1257" i="2"/>
  <c r="E1258" i="2"/>
  <c r="K1258" i="2"/>
  <c r="M1258" i="2"/>
  <c r="E1259" i="2"/>
  <c r="K1259" i="2"/>
  <c r="M1259" i="2"/>
  <c r="E1260" i="2"/>
  <c r="K1260" i="2"/>
  <c r="M1260" i="2"/>
  <c r="E1261" i="2"/>
  <c r="K1261" i="2"/>
  <c r="M1261" i="2"/>
  <c r="E1262" i="2"/>
  <c r="K1262" i="2"/>
  <c r="M1262" i="2"/>
  <c r="E1263" i="2"/>
  <c r="K1263" i="2"/>
  <c r="M1263" i="2"/>
  <c r="E1264" i="2"/>
  <c r="K1264" i="2"/>
  <c r="M1264" i="2"/>
  <c r="E1265" i="2"/>
  <c r="K1265" i="2"/>
  <c r="M1265" i="2"/>
  <c r="E1266" i="2"/>
  <c r="K1266" i="2"/>
  <c r="M1266" i="2"/>
  <c r="E1267" i="2"/>
  <c r="K1267" i="2"/>
  <c r="M1267" i="2"/>
  <c r="E1268" i="2"/>
  <c r="K1268" i="2"/>
  <c r="M1268" i="2"/>
  <c r="E1269" i="2"/>
  <c r="K1269" i="2"/>
  <c r="M1269" i="2"/>
  <c r="E1270" i="2"/>
  <c r="K1270" i="2"/>
  <c r="M1270" i="2"/>
  <c r="E1271" i="2"/>
  <c r="K1271" i="2"/>
  <c r="M1271" i="2"/>
  <c r="E1272" i="2"/>
  <c r="K1272" i="2"/>
  <c r="M1272" i="2"/>
  <c r="E1273" i="2"/>
  <c r="K1273" i="2"/>
  <c r="M1273" i="2"/>
  <c r="E1274" i="2"/>
  <c r="K1274" i="2"/>
  <c r="M1274" i="2"/>
  <c r="E1275" i="2"/>
  <c r="K1275" i="2"/>
  <c r="M1275" i="2"/>
  <c r="E1276" i="2"/>
  <c r="K1276" i="2"/>
  <c r="M1276" i="2"/>
  <c r="E1277" i="2"/>
  <c r="K1277" i="2"/>
  <c r="M1277" i="2"/>
  <c r="E1278" i="2"/>
  <c r="K1278" i="2"/>
  <c r="M1278" i="2"/>
  <c r="E1279" i="2"/>
  <c r="K1279" i="2"/>
  <c r="M1279" i="2"/>
  <c r="E1280" i="2"/>
  <c r="K1280" i="2"/>
  <c r="M1280" i="2"/>
  <c r="E1281" i="2"/>
  <c r="K1281" i="2"/>
  <c r="M1281" i="2"/>
  <c r="E1282" i="2"/>
  <c r="K1282" i="2"/>
  <c r="M1282" i="2"/>
  <c r="E1283" i="2"/>
  <c r="K1283" i="2"/>
  <c r="M1283" i="2"/>
  <c r="E1284" i="2"/>
  <c r="K1284" i="2"/>
  <c r="M1284" i="2"/>
  <c r="E1285" i="2"/>
  <c r="K1285" i="2"/>
  <c r="M1285" i="2"/>
  <c r="E1286" i="2"/>
  <c r="K1286" i="2"/>
  <c r="M1286" i="2"/>
  <c r="E1287" i="2"/>
  <c r="K1287" i="2"/>
  <c r="M1287" i="2"/>
  <c r="E1288" i="2"/>
  <c r="K1288" i="2"/>
  <c r="M1288" i="2"/>
  <c r="E1289" i="2"/>
  <c r="K1289" i="2"/>
  <c r="M1289" i="2"/>
  <c r="E1290" i="2"/>
  <c r="K1290" i="2"/>
  <c r="M1290" i="2"/>
  <c r="E1291" i="2"/>
  <c r="K1291" i="2"/>
  <c r="M1291" i="2"/>
  <c r="E1292" i="2"/>
  <c r="K1292" i="2"/>
  <c r="M1292" i="2"/>
  <c r="E1293" i="2"/>
  <c r="K1293" i="2"/>
  <c r="M1293" i="2"/>
  <c r="E1294" i="2"/>
  <c r="K1294" i="2"/>
  <c r="M1294" i="2"/>
  <c r="E1295" i="2"/>
  <c r="K1295" i="2"/>
  <c r="M1295" i="2"/>
  <c r="E1296" i="2"/>
  <c r="K1296" i="2"/>
  <c r="M1296" i="2"/>
  <c r="E1297" i="2"/>
  <c r="K1297" i="2"/>
  <c r="M1297" i="2"/>
  <c r="E1298" i="2"/>
  <c r="K1298" i="2"/>
  <c r="M1298" i="2"/>
  <c r="E1299" i="2"/>
  <c r="K1299" i="2"/>
  <c r="M1299" i="2"/>
  <c r="E1300" i="2"/>
  <c r="K1300" i="2"/>
  <c r="M1300" i="2"/>
  <c r="E1301" i="2"/>
  <c r="K1301" i="2"/>
  <c r="M1301" i="2"/>
  <c r="E1302" i="2"/>
  <c r="K1302" i="2"/>
  <c r="M1302" i="2"/>
  <c r="E1303" i="2"/>
  <c r="K1303" i="2"/>
  <c r="M1303" i="2"/>
  <c r="E1304" i="2"/>
  <c r="K1304" i="2"/>
  <c r="M1304" i="2"/>
  <c r="E1305" i="2"/>
  <c r="K1305" i="2"/>
  <c r="M1305" i="2"/>
  <c r="E1306" i="2"/>
  <c r="K1306" i="2"/>
  <c r="M1306" i="2"/>
  <c r="E1307" i="2"/>
  <c r="K1307" i="2"/>
  <c r="M1307" i="2"/>
  <c r="E1308" i="2"/>
  <c r="K1308" i="2"/>
  <c r="M1308" i="2"/>
  <c r="E1309" i="2"/>
  <c r="K1309" i="2"/>
  <c r="M1309" i="2"/>
  <c r="E1310" i="2"/>
  <c r="K1310" i="2"/>
  <c r="M1310" i="2"/>
  <c r="E1311" i="2"/>
  <c r="K1311" i="2"/>
  <c r="M1311" i="2"/>
  <c r="E1312" i="2"/>
  <c r="K1312" i="2"/>
  <c r="M1312" i="2"/>
  <c r="E1313" i="2"/>
  <c r="K1313" i="2"/>
  <c r="M1313" i="2"/>
  <c r="E1314" i="2"/>
  <c r="K1314" i="2"/>
  <c r="M1314" i="2"/>
  <c r="E1315" i="2"/>
  <c r="K1315" i="2"/>
  <c r="M1315" i="2"/>
  <c r="E1316" i="2"/>
  <c r="K1316" i="2"/>
  <c r="M1316" i="2"/>
  <c r="E1317" i="2"/>
  <c r="K1317" i="2"/>
  <c r="M1317" i="2"/>
  <c r="E1318" i="2"/>
  <c r="K1318" i="2"/>
  <c r="M1318" i="2"/>
  <c r="E1319" i="2"/>
  <c r="K1319" i="2"/>
  <c r="M1319" i="2"/>
  <c r="E1320" i="2"/>
  <c r="K1320" i="2"/>
  <c r="M1320" i="2"/>
  <c r="E1321" i="2"/>
  <c r="K1321" i="2"/>
  <c r="M1321" i="2"/>
  <c r="E1322" i="2"/>
  <c r="K1322" i="2"/>
  <c r="M1322" i="2"/>
  <c r="E1323" i="2"/>
  <c r="K1323" i="2"/>
  <c r="M1323" i="2"/>
  <c r="E1324" i="2"/>
  <c r="K1324" i="2"/>
  <c r="M1324" i="2"/>
  <c r="E1325" i="2"/>
  <c r="K1325" i="2"/>
  <c r="M1325" i="2"/>
  <c r="E1326" i="2"/>
  <c r="K1326" i="2"/>
  <c r="M1326" i="2"/>
  <c r="E1327" i="2"/>
  <c r="K1327" i="2"/>
  <c r="M1327" i="2"/>
  <c r="E1328" i="2"/>
  <c r="K1328" i="2"/>
  <c r="M1328" i="2"/>
  <c r="E1329" i="2"/>
  <c r="K1329" i="2"/>
  <c r="M1329" i="2"/>
  <c r="E1330" i="2"/>
  <c r="K1330" i="2"/>
  <c r="M1330" i="2"/>
  <c r="E1331" i="2"/>
  <c r="K1331" i="2"/>
  <c r="M1331" i="2"/>
  <c r="E1332" i="2"/>
  <c r="K1332" i="2"/>
  <c r="M1332" i="2"/>
  <c r="E1333" i="2"/>
  <c r="K1333" i="2"/>
  <c r="M1333" i="2"/>
  <c r="E1334" i="2"/>
  <c r="K1334" i="2"/>
  <c r="M1334" i="2"/>
  <c r="E1335" i="2"/>
  <c r="K1335" i="2"/>
  <c r="M1335" i="2"/>
  <c r="E1336" i="2"/>
  <c r="K1336" i="2"/>
  <c r="M1336" i="2"/>
  <c r="E1337" i="2"/>
  <c r="K1337" i="2"/>
  <c r="M1337" i="2"/>
  <c r="E1338" i="2"/>
  <c r="K1338" i="2"/>
  <c r="M1338" i="2"/>
  <c r="E1339" i="2"/>
  <c r="K1339" i="2"/>
  <c r="M1339" i="2"/>
  <c r="E1340" i="2"/>
  <c r="K1340" i="2"/>
  <c r="M1340" i="2"/>
  <c r="E1341" i="2"/>
  <c r="K1341" i="2"/>
  <c r="M1341" i="2"/>
  <c r="E1342" i="2"/>
  <c r="K1342" i="2"/>
  <c r="M1342" i="2"/>
  <c r="E1343" i="2"/>
  <c r="K1343" i="2"/>
  <c r="M1343" i="2"/>
  <c r="E1344" i="2"/>
  <c r="K1344" i="2"/>
  <c r="M1344" i="2"/>
  <c r="E1345" i="2"/>
  <c r="K1345" i="2"/>
  <c r="M1345" i="2"/>
  <c r="E1346" i="2"/>
  <c r="K1346" i="2"/>
  <c r="M1346" i="2"/>
  <c r="E1347" i="2"/>
  <c r="K1347" i="2"/>
  <c r="M1347" i="2"/>
  <c r="E1348" i="2"/>
  <c r="K1348" i="2"/>
  <c r="M1348" i="2"/>
  <c r="E1349" i="2"/>
  <c r="K1349" i="2"/>
  <c r="M1349" i="2"/>
  <c r="E1350" i="2"/>
  <c r="K1350" i="2"/>
  <c r="M1350" i="2"/>
  <c r="E1351" i="2"/>
  <c r="K1351" i="2"/>
  <c r="M1351" i="2"/>
  <c r="E1352" i="2"/>
  <c r="K1352" i="2"/>
  <c r="M1352" i="2"/>
  <c r="E1353" i="2"/>
  <c r="K1353" i="2"/>
  <c r="M1353" i="2"/>
  <c r="E1354" i="2"/>
  <c r="K1354" i="2"/>
  <c r="M1354" i="2"/>
  <c r="E1355" i="2"/>
  <c r="K1355" i="2"/>
  <c r="M1355" i="2"/>
  <c r="E1356" i="2"/>
  <c r="K1356" i="2"/>
  <c r="M1356" i="2"/>
  <c r="E1357" i="2"/>
  <c r="K1357" i="2"/>
  <c r="M1357" i="2"/>
  <c r="E1358" i="2"/>
  <c r="K1358" i="2"/>
  <c r="M1358" i="2"/>
  <c r="E1359" i="2"/>
  <c r="K1359" i="2"/>
  <c r="M1359" i="2"/>
  <c r="E1360" i="2"/>
  <c r="K1360" i="2"/>
  <c r="M1360" i="2"/>
  <c r="E1361" i="2"/>
  <c r="K1361" i="2"/>
  <c r="M1361" i="2"/>
  <c r="E1362" i="2"/>
  <c r="K1362" i="2"/>
  <c r="M1362" i="2"/>
  <c r="E1363" i="2"/>
  <c r="K1363" i="2"/>
  <c r="M1363" i="2"/>
  <c r="E1364" i="2"/>
  <c r="K1364" i="2"/>
  <c r="M1364" i="2"/>
  <c r="E1365" i="2"/>
  <c r="K1365" i="2"/>
  <c r="M1365" i="2"/>
  <c r="E1366" i="2"/>
  <c r="K1366" i="2"/>
  <c r="M1366" i="2"/>
  <c r="E1367" i="2"/>
  <c r="K1367" i="2"/>
  <c r="M1367" i="2"/>
  <c r="E1368" i="2"/>
  <c r="K1368" i="2"/>
  <c r="M1368" i="2"/>
  <c r="E1369" i="2"/>
  <c r="K1369" i="2"/>
  <c r="M1369" i="2"/>
  <c r="E1370" i="2"/>
  <c r="K1370" i="2"/>
  <c r="M1370" i="2"/>
  <c r="E1371" i="2"/>
  <c r="K1371" i="2"/>
  <c r="M1371" i="2"/>
  <c r="E1372" i="2"/>
  <c r="K1372" i="2"/>
  <c r="M1372" i="2"/>
  <c r="E1373" i="2"/>
  <c r="K1373" i="2"/>
  <c r="M1373" i="2"/>
  <c r="E1374" i="2"/>
  <c r="K1374" i="2"/>
  <c r="M1374" i="2"/>
  <c r="E1375" i="2"/>
  <c r="K1375" i="2"/>
  <c r="M1375" i="2"/>
  <c r="E1376" i="2"/>
  <c r="K1376" i="2"/>
  <c r="M1376" i="2"/>
  <c r="E1377" i="2"/>
  <c r="K1377" i="2"/>
  <c r="M1377" i="2"/>
  <c r="E1378" i="2"/>
  <c r="K1378" i="2"/>
  <c r="M1378" i="2"/>
  <c r="E1379" i="2"/>
  <c r="K1379" i="2"/>
  <c r="M1379" i="2"/>
  <c r="E1380" i="2"/>
  <c r="K1380" i="2"/>
  <c r="M1380" i="2"/>
  <c r="E1381" i="2"/>
  <c r="K1381" i="2"/>
  <c r="M1381" i="2"/>
  <c r="E1382" i="2"/>
  <c r="K1382" i="2"/>
  <c r="M1382" i="2"/>
  <c r="E1383" i="2"/>
  <c r="K1383" i="2"/>
  <c r="M1383" i="2"/>
  <c r="E1384" i="2"/>
  <c r="K1384" i="2"/>
  <c r="M1384" i="2"/>
  <c r="E1385" i="2"/>
  <c r="K1385" i="2"/>
  <c r="M1385" i="2"/>
  <c r="E1386" i="2"/>
  <c r="K1386" i="2"/>
  <c r="M1386" i="2"/>
  <c r="E1387" i="2"/>
  <c r="K1387" i="2"/>
  <c r="M1387" i="2"/>
  <c r="E1388" i="2"/>
  <c r="K1388" i="2"/>
  <c r="M1388" i="2"/>
  <c r="E1389" i="2"/>
  <c r="K1389" i="2"/>
  <c r="M1389" i="2"/>
  <c r="E1390" i="2"/>
  <c r="K1390" i="2"/>
  <c r="M1390" i="2"/>
  <c r="E1391" i="2"/>
  <c r="K1391" i="2"/>
  <c r="M1391" i="2"/>
  <c r="E1392" i="2"/>
  <c r="K1392" i="2"/>
  <c r="M1392" i="2"/>
  <c r="E1393" i="2"/>
  <c r="K1393" i="2"/>
  <c r="M1393" i="2"/>
  <c r="E1394" i="2"/>
  <c r="K1394" i="2"/>
  <c r="M1394" i="2"/>
  <c r="E1395" i="2"/>
  <c r="K1395" i="2"/>
  <c r="M1395" i="2"/>
  <c r="E1396" i="2"/>
  <c r="K1396" i="2"/>
  <c r="M1396" i="2"/>
  <c r="E1397" i="2"/>
  <c r="K1397" i="2"/>
  <c r="M1397" i="2"/>
  <c r="E1398" i="2"/>
  <c r="K1398" i="2"/>
  <c r="M1398" i="2"/>
  <c r="E1399" i="2"/>
  <c r="K1399" i="2"/>
  <c r="M1399" i="2"/>
  <c r="E1400" i="2"/>
  <c r="K1400" i="2"/>
  <c r="M1400" i="2"/>
  <c r="E1401" i="2"/>
  <c r="K1401" i="2"/>
  <c r="M1401" i="2"/>
  <c r="E1402" i="2"/>
  <c r="K1402" i="2"/>
  <c r="M1402" i="2"/>
  <c r="E1403" i="2"/>
  <c r="K1403" i="2"/>
  <c r="M1403" i="2"/>
  <c r="E1404" i="2"/>
  <c r="K1404" i="2"/>
  <c r="M1404" i="2"/>
  <c r="E1405" i="2"/>
  <c r="K1405" i="2"/>
  <c r="M1405" i="2"/>
  <c r="E1406" i="2"/>
  <c r="K1406" i="2"/>
  <c r="M1406" i="2"/>
  <c r="E1407" i="2"/>
  <c r="K1407" i="2"/>
  <c r="M1407" i="2"/>
  <c r="E1408" i="2"/>
  <c r="K1408" i="2"/>
  <c r="M1408" i="2"/>
  <c r="E1409" i="2"/>
  <c r="K1409" i="2"/>
  <c r="M1409" i="2"/>
  <c r="E1410" i="2"/>
  <c r="K1410" i="2"/>
  <c r="M1410" i="2"/>
  <c r="E1411" i="2"/>
  <c r="K1411" i="2"/>
  <c r="M1411" i="2"/>
  <c r="E1412" i="2"/>
  <c r="K1412" i="2"/>
  <c r="M1412" i="2"/>
  <c r="E1413" i="2"/>
  <c r="K1413" i="2"/>
  <c r="M1413" i="2"/>
  <c r="E1414" i="2"/>
  <c r="K1414" i="2"/>
  <c r="M1414" i="2"/>
  <c r="E1415" i="2"/>
  <c r="K1415" i="2"/>
  <c r="M1415" i="2"/>
  <c r="E1416" i="2"/>
  <c r="K1416" i="2"/>
  <c r="M1416" i="2"/>
  <c r="E1417" i="2"/>
  <c r="K1417" i="2"/>
  <c r="M1417" i="2"/>
  <c r="E1418" i="2"/>
  <c r="K1418" i="2"/>
  <c r="M1418" i="2"/>
  <c r="E1419" i="2"/>
  <c r="K1419" i="2"/>
  <c r="M1419" i="2"/>
  <c r="E1420" i="2"/>
  <c r="K1420" i="2"/>
  <c r="M1420" i="2"/>
  <c r="E1421" i="2"/>
  <c r="K1421" i="2"/>
  <c r="M1421" i="2"/>
  <c r="E1422" i="2"/>
  <c r="K1422" i="2"/>
  <c r="M1422" i="2"/>
  <c r="E1423" i="2"/>
  <c r="K1423" i="2"/>
  <c r="M1423" i="2"/>
  <c r="E1424" i="2"/>
  <c r="K1424" i="2"/>
  <c r="M1424" i="2"/>
  <c r="E1425" i="2"/>
  <c r="K1425" i="2"/>
  <c r="M1425" i="2"/>
  <c r="E1426" i="2"/>
  <c r="K1426" i="2"/>
  <c r="M1426" i="2"/>
  <c r="E1427" i="2"/>
  <c r="K1427" i="2"/>
  <c r="M1427" i="2"/>
  <c r="E1428" i="2"/>
  <c r="K1428" i="2"/>
  <c r="M1428" i="2"/>
  <c r="E1429" i="2"/>
  <c r="K1429" i="2"/>
  <c r="M1429" i="2"/>
  <c r="E1430" i="2"/>
  <c r="K1430" i="2"/>
  <c r="M1430" i="2"/>
  <c r="E1431" i="2"/>
  <c r="K1431" i="2"/>
  <c r="M1431" i="2"/>
  <c r="E1432" i="2"/>
  <c r="K1432" i="2"/>
  <c r="M1432" i="2"/>
  <c r="E1433" i="2"/>
  <c r="K1433" i="2"/>
  <c r="M1433" i="2"/>
  <c r="E1434" i="2"/>
  <c r="K1434" i="2"/>
  <c r="M1434" i="2"/>
  <c r="E1435" i="2"/>
  <c r="K1435" i="2"/>
  <c r="M1435" i="2"/>
  <c r="E1436" i="2"/>
  <c r="K1436" i="2"/>
  <c r="M1436" i="2"/>
  <c r="E1437" i="2"/>
  <c r="K1437" i="2"/>
  <c r="M1437" i="2"/>
  <c r="E1438" i="2"/>
  <c r="K1438" i="2"/>
  <c r="M1438" i="2"/>
  <c r="E1439" i="2"/>
  <c r="K1439" i="2"/>
  <c r="M1439" i="2"/>
  <c r="E1440" i="2"/>
  <c r="K1440" i="2"/>
  <c r="M1440" i="2"/>
  <c r="E1441" i="2"/>
  <c r="K1441" i="2"/>
  <c r="M1441" i="2"/>
  <c r="E1442" i="2"/>
  <c r="K1442" i="2"/>
  <c r="M1442" i="2"/>
  <c r="E1443" i="2"/>
  <c r="K1443" i="2"/>
  <c r="M1443" i="2"/>
  <c r="E1444" i="2"/>
  <c r="K1444" i="2"/>
  <c r="M1444" i="2"/>
  <c r="E1445" i="2"/>
  <c r="K1445" i="2"/>
  <c r="M1445" i="2"/>
  <c r="E1446" i="2"/>
  <c r="K1446" i="2"/>
  <c r="M1446" i="2"/>
  <c r="E1447" i="2"/>
  <c r="K1447" i="2"/>
  <c r="M1447" i="2"/>
  <c r="E1448" i="2"/>
  <c r="K1448" i="2"/>
  <c r="M1448" i="2"/>
  <c r="E1449" i="2"/>
  <c r="K1449" i="2"/>
  <c r="M1449" i="2"/>
  <c r="E1450" i="2"/>
  <c r="K1450" i="2"/>
  <c r="M1450" i="2"/>
  <c r="E1451" i="2"/>
  <c r="K1451" i="2"/>
  <c r="M1451" i="2"/>
  <c r="E1452" i="2"/>
  <c r="K1452" i="2"/>
  <c r="M1452" i="2"/>
  <c r="E1453" i="2"/>
  <c r="K1453" i="2"/>
  <c r="M1453" i="2"/>
  <c r="E1454" i="2"/>
  <c r="K1454" i="2"/>
  <c r="M1454" i="2"/>
  <c r="E1455" i="2"/>
  <c r="K1455" i="2"/>
  <c r="M1455" i="2"/>
  <c r="E1456" i="2"/>
  <c r="K1456" i="2"/>
  <c r="M1456" i="2"/>
  <c r="E1457" i="2"/>
  <c r="K1457" i="2"/>
  <c r="M1457" i="2"/>
  <c r="E1458" i="2"/>
  <c r="K1458" i="2"/>
  <c r="M1458" i="2"/>
  <c r="E1459" i="2"/>
  <c r="K1459" i="2"/>
  <c r="M1459" i="2"/>
  <c r="E1460" i="2"/>
  <c r="K1460" i="2"/>
  <c r="M1460" i="2"/>
  <c r="E1461" i="2"/>
  <c r="K1461" i="2"/>
  <c r="M1461" i="2"/>
  <c r="E1462" i="2"/>
  <c r="K1462" i="2"/>
  <c r="M1462" i="2"/>
  <c r="E1463" i="2"/>
  <c r="K1463" i="2"/>
  <c r="M1463" i="2"/>
  <c r="E1464" i="2"/>
  <c r="K1464" i="2"/>
  <c r="M1464" i="2"/>
  <c r="E1465" i="2"/>
  <c r="K1465" i="2"/>
  <c r="M1465" i="2"/>
  <c r="E1466" i="2"/>
  <c r="K1466" i="2"/>
  <c r="M1466" i="2"/>
  <c r="E1467" i="2"/>
  <c r="K1467" i="2"/>
  <c r="M1467" i="2"/>
  <c r="E1468" i="2"/>
  <c r="K1468" i="2"/>
  <c r="M1468" i="2"/>
  <c r="E1469" i="2"/>
  <c r="K1469" i="2"/>
  <c r="M1469" i="2"/>
  <c r="E1470" i="2"/>
  <c r="K1470" i="2"/>
  <c r="M1470" i="2"/>
  <c r="E1471" i="2"/>
  <c r="K1471" i="2"/>
  <c r="M1471" i="2"/>
  <c r="E1472" i="2"/>
  <c r="K1472" i="2"/>
  <c r="M1472" i="2"/>
  <c r="E1473" i="2"/>
  <c r="K1473" i="2"/>
  <c r="M1473" i="2"/>
  <c r="E1474" i="2"/>
  <c r="K1474" i="2"/>
  <c r="M1474" i="2"/>
  <c r="E1475" i="2"/>
  <c r="K1475" i="2"/>
  <c r="M1475" i="2"/>
  <c r="E1476" i="2"/>
  <c r="K1476" i="2"/>
  <c r="M1476" i="2"/>
  <c r="E1477" i="2"/>
  <c r="K1477" i="2"/>
  <c r="M1477" i="2"/>
  <c r="E1478" i="2"/>
  <c r="K1478" i="2"/>
  <c r="M1478" i="2"/>
  <c r="E1479" i="2"/>
  <c r="K1479" i="2"/>
  <c r="M1479" i="2"/>
  <c r="E1480" i="2"/>
  <c r="K1480" i="2"/>
  <c r="M1480" i="2"/>
  <c r="E1481" i="2"/>
  <c r="K1481" i="2"/>
  <c r="M1481" i="2"/>
  <c r="E1482" i="2"/>
  <c r="K1482" i="2"/>
  <c r="M1482" i="2"/>
  <c r="E1483" i="2"/>
  <c r="K1483" i="2"/>
  <c r="M1483" i="2"/>
  <c r="E1484" i="2"/>
  <c r="K1484" i="2"/>
  <c r="M1484" i="2"/>
  <c r="E1485" i="2"/>
  <c r="K1485" i="2"/>
  <c r="M1485" i="2"/>
  <c r="E1486" i="2"/>
  <c r="K1486" i="2"/>
  <c r="M1486" i="2"/>
  <c r="E1487" i="2"/>
  <c r="K1487" i="2"/>
  <c r="M1487" i="2"/>
  <c r="E1488" i="2"/>
  <c r="K1488" i="2"/>
  <c r="M1488" i="2"/>
  <c r="E1489" i="2"/>
  <c r="K1489" i="2"/>
  <c r="M1489" i="2"/>
  <c r="E1490" i="2"/>
  <c r="K1490" i="2"/>
  <c r="M1490" i="2"/>
  <c r="E1491" i="2"/>
  <c r="K1491" i="2"/>
  <c r="M1491" i="2"/>
  <c r="E1492" i="2"/>
  <c r="K1492" i="2"/>
  <c r="M1492" i="2"/>
  <c r="E1493" i="2"/>
  <c r="K1493" i="2"/>
  <c r="M1493" i="2"/>
  <c r="E1494" i="2"/>
  <c r="K1494" i="2"/>
  <c r="M1494" i="2"/>
  <c r="E1495" i="2"/>
  <c r="K1495" i="2"/>
  <c r="M1495" i="2"/>
  <c r="E1496" i="2"/>
  <c r="K1496" i="2"/>
  <c r="M1496" i="2"/>
  <c r="E1497" i="2"/>
  <c r="K1497" i="2"/>
  <c r="M1497" i="2"/>
  <c r="E1498" i="2"/>
  <c r="K1498" i="2"/>
  <c r="M1498" i="2"/>
  <c r="E1499" i="2"/>
  <c r="K1499" i="2"/>
  <c r="M1499" i="2"/>
  <c r="E1500" i="2"/>
  <c r="K1500" i="2"/>
  <c r="M1500" i="2"/>
  <c r="E1501" i="2"/>
  <c r="K1501" i="2"/>
  <c r="M1501" i="2"/>
  <c r="E1502" i="2"/>
  <c r="K1502" i="2"/>
  <c r="M1502" i="2"/>
  <c r="E1503" i="2"/>
  <c r="K1503" i="2"/>
  <c r="M1503" i="2"/>
  <c r="E1504" i="2"/>
  <c r="K1504" i="2"/>
  <c r="M1504" i="2"/>
  <c r="E1505" i="2"/>
  <c r="K1505" i="2"/>
  <c r="M1505" i="2"/>
  <c r="E1506" i="2"/>
  <c r="K1506" i="2"/>
  <c r="M1506" i="2"/>
  <c r="E1507" i="2"/>
  <c r="K1507" i="2"/>
  <c r="M1507" i="2"/>
  <c r="E1508" i="2"/>
  <c r="K1508" i="2"/>
  <c r="M1508" i="2"/>
  <c r="I20" i="1" s="1" a="1"/>
  <c r="I20" i="1" s="1"/>
  <c r="E1509" i="2"/>
  <c r="K1509" i="2"/>
  <c r="M1509" i="2"/>
  <c r="E1510" i="2"/>
  <c r="K1510" i="2"/>
  <c r="M1510" i="2"/>
  <c r="E1511" i="2"/>
  <c r="K1511" i="2"/>
  <c r="M1511" i="2"/>
  <c r="E1512" i="2"/>
  <c r="K1512" i="2"/>
  <c r="M1512" i="2"/>
  <c r="E1513" i="2"/>
  <c r="K1513" i="2"/>
  <c r="M1513" i="2"/>
  <c r="E1514" i="2"/>
  <c r="K1514" i="2"/>
  <c r="M1514" i="2"/>
  <c r="E1515" i="2"/>
  <c r="K1515" i="2"/>
  <c r="M1515" i="2"/>
  <c r="E1516" i="2"/>
  <c r="K1516" i="2"/>
  <c r="M1516" i="2"/>
  <c r="E1517" i="2"/>
  <c r="K1517" i="2"/>
  <c r="M1517" i="2"/>
  <c r="E1518" i="2"/>
  <c r="K1518" i="2"/>
  <c r="M1518" i="2"/>
  <c r="E1519" i="2"/>
  <c r="K1519" i="2"/>
  <c r="M1519" i="2"/>
  <c r="E1520" i="2"/>
  <c r="K1520" i="2"/>
  <c r="M1520" i="2"/>
  <c r="E1521" i="2"/>
  <c r="K1521" i="2"/>
  <c r="M1521" i="2"/>
  <c r="E1522" i="2"/>
  <c r="K1522" i="2"/>
  <c r="M1522" i="2"/>
  <c r="E1523" i="2"/>
  <c r="K1523" i="2"/>
  <c r="M1523" i="2"/>
  <c r="E1524" i="2"/>
  <c r="K1524" i="2"/>
  <c r="M1524" i="2"/>
  <c r="E1525" i="2"/>
  <c r="K1525" i="2"/>
  <c r="M1525" i="2"/>
  <c r="E1526" i="2"/>
  <c r="K1526" i="2"/>
  <c r="M1526" i="2"/>
  <c r="E1527" i="2"/>
  <c r="K1527" i="2"/>
  <c r="M1527" i="2"/>
  <c r="E1528" i="2"/>
  <c r="K1528" i="2"/>
  <c r="M1528" i="2"/>
  <c r="E1529" i="2"/>
  <c r="K1529" i="2"/>
  <c r="M1529" i="2"/>
  <c r="E1530" i="2"/>
  <c r="K1530" i="2"/>
  <c r="M1530" i="2"/>
  <c r="E1531" i="2"/>
  <c r="K1531" i="2"/>
  <c r="M1531" i="2"/>
  <c r="E1532" i="2"/>
  <c r="K1532" i="2"/>
  <c r="M1532" i="2"/>
  <c r="E1533" i="2"/>
  <c r="K1533" i="2"/>
  <c r="M1533" i="2"/>
  <c r="E1534" i="2"/>
  <c r="K1534" i="2"/>
  <c r="M1534" i="2"/>
  <c r="E1535" i="2"/>
  <c r="K1535" i="2"/>
  <c r="M1535" i="2"/>
  <c r="E1536" i="2"/>
  <c r="K1536" i="2"/>
  <c r="M1536" i="2"/>
  <c r="E1537" i="2"/>
  <c r="K1537" i="2"/>
  <c r="M1537" i="2"/>
  <c r="E1538" i="2"/>
  <c r="K1538" i="2"/>
  <c r="M1538" i="2"/>
  <c r="E1539" i="2"/>
  <c r="K1539" i="2"/>
  <c r="M1539" i="2"/>
  <c r="E1540" i="2"/>
  <c r="K1540" i="2"/>
  <c r="M1540" i="2"/>
  <c r="E1541" i="2"/>
  <c r="K1541" i="2"/>
  <c r="M1541" i="2"/>
  <c r="E1542" i="2"/>
  <c r="K1542" i="2"/>
  <c r="M1542" i="2"/>
  <c r="E1543" i="2"/>
  <c r="K1543" i="2"/>
  <c r="M1543" i="2"/>
  <c r="E1544" i="2"/>
  <c r="K1544" i="2"/>
  <c r="M1544" i="2"/>
  <c r="E1545" i="2"/>
  <c r="K1545" i="2"/>
  <c r="M1545" i="2"/>
  <c r="E1546" i="2"/>
  <c r="K1546" i="2"/>
  <c r="M1546" i="2"/>
  <c r="E1547" i="2"/>
  <c r="K1547" i="2"/>
  <c r="M1547" i="2"/>
  <c r="E1548" i="2"/>
  <c r="K1548" i="2"/>
  <c r="M1548" i="2"/>
  <c r="E1549" i="2"/>
  <c r="K1549" i="2"/>
  <c r="M1549" i="2"/>
  <c r="E1550" i="2"/>
  <c r="K1550" i="2"/>
  <c r="M1550" i="2"/>
  <c r="E1551" i="2"/>
  <c r="K1551" i="2"/>
  <c r="M1551" i="2"/>
  <c r="E1552" i="2"/>
  <c r="K1552" i="2"/>
  <c r="M1552" i="2"/>
  <c r="E1553" i="2"/>
  <c r="K1553" i="2"/>
  <c r="M1553" i="2"/>
  <c r="E1554" i="2"/>
  <c r="K1554" i="2"/>
  <c r="M1554" i="2"/>
  <c r="E1555" i="2"/>
  <c r="K1555" i="2"/>
  <c r="M1555" i="2"/>
  <c r="E1556" i="2"/>
  <c r="K1556" i="2"/>
  <c r="M1556" i="2"/>
  <c r="E1557" i="2"/>
  <c r="K1557" i="2"/>
  <c r="M1557" i="2"/>
  <c r="E1558" i="2"/>
  <c r="K1558" i="2"/>
  <c r="M1558" i="2"/>
  <c r="E1559" i="2"/>
  <c r="K1559" i="2"/>
  <c r="M1559" i="2"/>
  <c r="E1560" i="2"/>
  <c r="K1560" i="2"/>
  <c r="M1560" i="2"/>
  <c r="E1561" i="2"/>
  <c r="K1561" i="2"/>
  <c r="M1561" i="2"/>
  <c r="E1562" i="2"/>
  <c r="K1562" i="2"/>
  <c r="M1562" i="2"/>
  <c r="E1563" i="2"/>
  <c r="K1563" i="2"/>
  <c r="M1563" i="2"/>
  <c r="E1564" i="2"/>
  <c r="K1564" i="2"/>
  <c r="M1564" i="2"/>
  <c r="E1565" i="2"/>
  <c r="K1565" i="2"/>
  <c r="M1565" i="2"/>
  <c r="E1566" i="2"/>
  <c r="K1566" i="2"/>
  <c r="M1566" i="2"/>
  <c r="E1567" i="2"/>
  <c r="K1567" i="2"/>
  <c r="M1567" i="2"/>
  <c r="E1568" i="2"/>
  <c r="K1568" i="2"/>
  <c r="M1568" i="2"/>
  <c r="E1569" i="2"/>
  <c r="K1569" i="2"/>
  <c r="M1569" i="2"/>
  <c r="E1570" i="2"/>
  <c r="K1570" i="2"/>
  <c r="M1570" i="2"/>
  <c r="E1571" i="2"/>
  <c r="K1571" i="2"/>
  <c r="M1571" i="2"/>
  <c r="E1572" i="2"/>
  <c r="K1572" i="2"/>
  <c r="M1572" i="2"/>
  <c r="E1573" i="2"/>
  <c r="K1573" i="2"/>
  <c r="M1573" i="2"/>
  <c r="E1574" i="2"/>
  <c r="K1574" i="2"/>
  <c r="M1574" i="2"/>
  <c r="E1575" i="2"/>
  <c r="K1575" i="2"/>
  <c r="M1575" i="2"/>
  <c r="E1576" i="2"/>
  <c r="K1576" i="2"/>
  <c r="M1576" i="2"/>
  <c r="E1577" i="2"/>
  <c r="K1577" i="2"/>
  <c r="M1577" i="2"/>
  <c r="E1578" i="2"/>
  <c r="K1578" i="2"/>
  <c r="M1578" i="2"/>
  <c r="E1579" i="2"/>
  <c r="K1579" i="2"/>
  <c r="M1579" i="2"/>
  <c r="E1580" i="2"/>
  <c r="K1580" i="2"/>
  <c r="M1580" i="2"/>
  <c r="E1581" i="2"/>
  <c r="K1581" i="2"/>
  <c r="M1581" i="2"/>
  <c r="E1582" i="2"/>
  <c r="K1582" i="2"/>
  <c r="M1582" i="2"/>
  <c r="E1583" i="2"/>
  <c r="K1583" i="2"/>
  <c r="M1583" i="2"/>
  <c r="E1584" i="2"/>
  <c r="K1584" i="2"/>
  <c r="M1584" i="2"/>
  <c r="E1585" i="2"/>
  <c r="K1585" i="2"/>
  <c r="M1585" i="2"/>
  <c r="E1586" i="2"/>
  <c r="K1586" i="2"/>
  <c r="M1586" i="2"/>
  <c r="E1587" i="2"/>
  <c r="K1587" i="2"/>
  <c r="M1587" i="2"/>
  <c r="E1588" i="2"/>
  <c r="K1588" i="2"/>
  <c r="M1588" i="2"/>
  <c r="E1589" i="2"/>
  <c r="K1589" i="2"/>
  <c r="M1589" i="2"/>
  <c r="E1590" i="2"/>
  <c r="K1590" i="2"/>
  <c r="M1590" i="2"/>
  <c r="E1591" i="2"/>
  <c r="K1591" i="2"/>
  <c r="M1591" i="2"/>
  <c r="E1592" i="2"/>
  <c r="K1592" i="2"/>
  <c r="M1592" i="2"/>
  <c r="E1593" i="2"/>
  <c r="K1593" i="2"/>
  <c r="M1593" i="2"/>
  <c r="E1594" i="2"/>
  <c r="K1594" i="2"/>
  <c r="M1594" i="2"/>
  <c r="E1595" i="2"/>
  <c r="K1595" i="2"/>
  <c r="M1595" i="2"/>
  <c r="E1596" i="2"/>
  <c r="K1596" i="2"/>
  <c r="M1596" i="2"/>
  <c r="E1597" i="2"/>
  <c r="K1597" i="2"/>
  <c r="M1597" i="2"/>
  <c r="E1598" i="2"/>
  <c r="K1598" i="2"/>
  <c r="M1598" i="2"/>
  <c r="E1599" i="2"/>
  <c r="K1599" i="2"/>
  <c r="M1599" i="2"/>
  <c r="E1600" i="2"/>
  <c r="K1600" i="2"/>
  <c r="M1600" i="2"/>
  <c r="E1601" i="2"/>
  <c r="K1601" i="2"/>
  <c r="M1601" i="2"/>
  <c r="E1602" i="2"/>
  <c r="K1602" i="2"/>
  <c r="M1602" i="2"/>
  <c r="E1603" i="2"/>
  <c r="K1603" i="2"/>
  <c r="M1603" i="2"/>
  <c r="E1604" i="2"/>
  <c r="K1604" i="2"/>
  <c r="M1604" i="2"/>
  <c r="E1605" i="2"/>
  <c r="K1605" i="2"/>
  <c r="M1605" i="2"/>
  <c r="E1606" i="2"/>
  <c r="K1606" i="2"/>
  <c r="M1606" i="2"/>
  <c r="E1607" i="2"/>
  <c r="K1607" i="2"/>
  <c r="M1607" i="2"/>
  <c r="E1608" i="2"/>
  <c r="K1608" i="2"/>
  <c r="M1608" i="2"/>
  <c r="E1609" i="2"/>
  <c r="K1609" i="2"/>
  <c r="M1609" i="2"/>
  <c r="E1610" i="2"/>
  <c r="K1610" i="2"/>
  <c r="M1610" i="2"/>
  <c r="E1611" i="2"/>
  <c r="K1611" i="2"/>
  <c r="M1611" i="2"/>
  <c r="E1612" i="2"/>
  <c r="K1612" i="2"/>
  <c r="M1612" i="2"/>
  <c r="E1613" i="2"/>
  <c r="K1613" i="2"/>
  <c r="M1613" i="2"/>
  <c r="E1614" i="2"/>
  <c r="K1614" i="2"/>
  <c r="M1614" i="2"/>
  <c r="E1615" i="2"/>
  <c r="K1615" i="2"/>
  <c r="M1615" i="2"/>
  <c r="E1616" i="2"/>
  <c r="K1616" i="2"/>
  <c r="M1616" i="2"/>
  <c r="E1617" i="2"/>
  <c r="K1617" i="2"/>
  <c r="M1617" i="2"/>
  <c r="E1618" i="2"/>
  <c r="K1618" i="2"/>
  <c r="M1618" i="2"/>
  <c r="E1619" i="2"/>
  <c r="K1619" i="2"/>
  <c r="M1619" i="2"/>
  <c r="E1620" i="2"/>
  <c r="K1620" i="2"/>
  <c r="M1620" i="2"/>
  <c r="E1621" i="2"/>
  <c r="K1621" i="2"/>
  <c r="M1621" i="2"/>
  <c r="E1622" i="2"/>
  <c r="K1622" i="2"/>
  <c r="M1622" i="2"/>
  <c r="E1623" i="2"/>
  <c r="K1623" i="2"/>
  <c r="M1623" i="2"/>
  <c r="E1624" i="2"/>
  <c r="K1624" i="2"/>
  <c r="M1624" i="2"/>
  <c r="E1625" i="2"/>
  <c r="K1625" i="2"/>
  <c r="M1625" i="2"/>
  <c r="E1626" i="2"/>
  <c r="K1626" i="2"/>
  <c r="M1626" i="2"/>
  <c r="E1627" i="2"/>
  <c r="K1627" i="2"/>
  <c r="M1627" i="2"/>
  <c r="E1628" i="2"/>
  <c r="K1628" i="2"/>
  <c r="M1628" i="2"/>
  <c r="E1629" i="2"/>
  <c r="K1629" i="2"/>
  <c r="M1629" i="2"/>
  <c r="E1630" i="2"/>
  <c r="K1630" i="2"/>
  <c r="M1630" i="2"/>
  <c r="E1631" i="2"/>
  <c r="K1631" i="2"/>
  <c r="M1631" i="2"/>
  <c r="E1632" i="2"/>
  <c r="K1632" i="2"/>
  <c r="M1632" i="2"/>
  <c r="E1633" i="2"/>
  <c r="K1633" i="2"/>
  <c r="M1633" i="2"/>
  <c r="E1634" i="2"/>
  <c r="K1634" i="2"/>
  <c r="M1634" i="2"/>
  <c r="E1635" i="2"/>
  <c r="K1635" i="2"/>
  <c r="M1635" i="2"/>
  <c r="E1636" i="2"/>
  <c r="K1636" i="2"/>
  <c r="M1636" i="2"/>
  <c r="E1637" i="2"/>
  <c r="K1637" i="2"/>
  <c r="M1637" i="2"/>
  <c r="E1638" i="2"/>
  <c r="K1638" i="2"/>
  <c r="M1638" i="2"/>
  <c r="E1639" i="2"/>
  <c r="K1639" i="2"/>
  <c r="M1639" i="2"/>
  <c r="E1640" i="2"/>
  <c r="K1640" i="2"/>
  <c r="M1640" i="2"/>
  <c r="E1641" i="2"/>
  <c r="K1641" i="2"/>
  <c r="M1641" i="2"/>
  <c r="E1642" i="2"/>
  <c r="K1642" i="2"/>
  <c r="M1642" i="2"/>
  <c r="E1643" i="2"/>
  <c r="K1643" i="2"/>
  <c r="M1643" i="2"/>
  <c r="E1644" i="2"/>
  <c r="K1644" i="2"/>
  <c r="M1644" i="2"/>
  <c r="E1645" i="2"/>
  <c r="K1645" i="2"/>
  <c r="M1645" i="2"/>
  <c r="E1646" i="2"/>
  <c r="K1646" i="2"/>
  <c r="M1646" i="2"/>
  <c r="E1647" i="2"/>
  <c r="K1647" i="2"/>
  <c r="M1647" i="2"/>
  <c r="E1648" i="2"/>
  <c r="K1648" i="2"/>
  <c r="M1648" i="2"/>
  <c r="E1649" i="2"/>
  <c r="K1649" i="2"/>
  <c r="M1649" i="2"/>
  <c r="E1650" i="2"/>
  <c r="K1650" i="2"/>
  <c r="M1650" i="2"/>
  <c r="E1651" i="2"/>
  <c r="K1651" i="2"/>
  <c r="M1651" i="2"/>
  <c r="E1652" i="2"/>
  <c r="K1652" i="2"/>
  <c r="M1652" i="2"/>
  <c r="E1653" i="2"/>
  <c r="K1653" i="2"/>
  <c r="M1653" i="2"/>
  <c r="E1654" i="2"/>
  <c r="K1654" i="2"/>
  <c r="M1654" i="2"/>
  <c r="E1655" i="2"/>
  <c r="K1655" i="2"/>
  <c r="M1655" i="2"/>
  <c r="E1656" i="2"/>
  <c r="K1656" i="2"/>
  <c r="M1656" i="2"/>
  <c r="E1657" i="2"/>
  <c r="K1657" i="2"/>
  <c r="M1657" i="2"/>
  <c r="E1658" i="2"/>
  <c r="K1658" i="2"/>
  <c r="M1658" i="2"/>
  <c r="E1659" i="2"/>
  <c r="K1659" i="2"/>
  <c r="M1659" i="2"/>
  <c r="E1660" i="2"/>
  <c r="K1660" i="2"/>
  <c r="M1660" i="2"/>
  <c r="E1661" i="2"/>
  <c r="K1661" i="2"/>
  <c r="M1661" i="2"/>
  <c r="E1662" i="2"/>
  <c r="K1662" i="2"/>
  <c r="M1662" i="2"/>
  <c r="E1663" i="2"/>
  <c r="K1663" i="2"/>
  <c r="M1663" i="2"/>
  <c r="E1664" i="2"/>
  <c r="K1664" i="2"/>
  <c r="M1664" i="2"/>
  <c r="E1665" i="2"/>
  <c r="K1665" i="2"/>
  <c r="M1665" i="2"/>
  <c r="E1666" i="2"/>
  <c r="K1666" i="2"/>
  <c r="M1666" i="2"/>
  <c r="E1667" i="2"/>
  <c r="K1667" i="2"/>
  <c r="M1667" i="2"/>
  <c r="E1668" i="2"/>
  <c r="K1668" i="2"/>
  <c r="M1668" i="2"/>
  <c r="E1669" i="2"/>
  <c r="K1669" i="2"/>
  <c r="M1669" i="2"/>
  <c r="E1670" i="2"/>
  <c r="K1670" i="2"/>
  <c r="M1670" i="2"/>
  <c r="E1671" i="2"/>
  <c r="K1671" i="2"/>
  <c r="M1671" i="2"/>
  <c r="E1672" i="2"/>
  <c r="K1672" i="2"/>
  <c r="M1672" i="2"/>
  <c r="E1673" i="2"/>
  <c r="K1673" i="2"/>
  <c r="M1673" i="2"/>
  <c r="E1674" i="2"/>
  <c r="K1674" i="2"/>
  <c r="M1674" i="2"/>
  <c r="E1675" i="2"/>
  <c r="K1675" i="2"/>
  <c r="M1675" i="2"/>
  <c r="E1676" i="2"/>
  <c r="K1676" i="2"/>
  <c r="M1676" i="2"/>
  <c r="E1677" i="2"/>
  <c r="K1677" i="2"/>
  <c r="M1677" i="2"/>
  <c r="E1678" i="2"/>
  <c r="K1678" i="2"/>
  <c r="M1678" i="2"/>
  <c r="E1679" i="2"/>
  <c r="K1679" i="2"/>
  <c r="M1679" i="2"/>
  <c r="E1680" i="2"/>
  <c r="K1680" i="2"/>
  <c r="M1680" i="2"/>
  <c r="E1681" i="2"/>
  <c r="K1681" i="2"/>
  <c r="M1681" i="2"/>
  <c r="E1682" i="2"/>
  <c r="K1682" i="2"/>
  <c r="M1682" i="2"/>
  <c r="E1683" i="2"/>
  <c r="K1683" i="2"/>
  <c r="M1683" i="2"/>
  <c r="E1684" i="2"/>
  <c r="K1684" i="2"/>
  <c r="M1684" i="2"/>
  <c r="E1685" i="2"/>
  <c r="K1685" i="2"/>
  <c r="M1685" i="2"/>
  <c r="E1686" i="2"/>
  <c r="K1686" i="2"/>
  <c r="M1686" i="2"/>
  <c r="E1687" i="2"/>
  <c r="K1687" i="2"/>
  <c r="M1687" i="2"/>
  <c r="E1688" i="2"/>
  <c r="K1688" i="2"/>
  <c r="M1688" i="2"/>
  <c r="E1689" i="2"/>
  <c r="K1689" i="2"/>
  <c r="M1689" i="2"/>
  <c r="E1690" i="2"/>
  <c r="K1690" i="2"/>
  <c r="M1690" i="2"/>
  <c r="E1691" i="2"/>
  <c r="K1691" i="2"/>
  <c r="M1691" i="2"/>
  <c r="E1692" i="2"/>
  <c r="K1692" i="2"/>
  <c r="M1692" i="2"/>
  <c r="E1693" i="2"/>
  <c r="K1693" i="2"/>
  <c r="M1693" i="2"/>
  <c r="E1694" i="2"/>
  <c r="K1694" i="2"/>
  <c r="M1694" i="2"/>
  <c r="E1695" i="2"/>
  <c r="K1695" i="2"/>
  <c r="M1695" i="2"/>
  <c r="E1696" i="2"/>
  <c r="K1696" i="2"/>
  <c r="M1696" i="2"/>
  <c r="E1697" i="2"/>
  <c r="K1697" i="2"/>
  <c r="M1697" i="2"/>
  <c r="E1698" i="2"/>
  <c r="K1698" i="2"/>
  <c r="M1698" i="2"/>
  <c r="E1699" i="2"/>
  <c r="K1699" i="2"/>
  <c r="M1699" i="2"/>
  <c r="E1700" i="2"/>
  <c r="K1700" i="2"/>
  <c r="M1700" i="2"/>
  <c r="E1701" i="2"/>
  <c r="K1701" i="2"/>
  <c r="M1701" i="2"/>
  <c r="E1702" i="2"/>
  <c r="K1702" i="2"/>
  <c r="M1702" i="2"/>
  <c r="E1703" i="2"/>
  <c r="K1703" i="2"/>
  <c r="M1703" i="2"/>
  <c r="E1704" i="2"/>
  <c r="K1704" i="2"/>
  <c r="M1704" i="2"/>
  <c r="E1705" i="2"/>
  <c r="K1705" i="2"/>
  <c r="M1705" i="2"/>
  <c r="E1706" i="2"/>
  <c r="K1706" i="2"/>
  <c r="M1706" i="2"/>
  <c r="E1707" i="2"/>
  <c r="K1707" i="2"/>
  <c r="M1707" i="2"/>
  <c r="E1708" i="2"/>
  <c r="K1708" i="2"/>
  <c r="M1708" i="2"/>
  <c r="E1709" i="2"/>
  <c r="K1709" i="2"/>
  <c r="M1709" i="2"/>
  <c r="E1710" i="2"/>
  <c r="K1710" i="2"/>
  <c r="M1710" i="2"/>
  <c r="E1711" i="2"/>
  <c r="K1711" i="2"/>
  <c r="M1711" i="2"/>
  <c r="E1712" i="2"/>
  <c r="K1712" i="2"/>
  <c r="M1712" i="2"/>
  <c r="E1713" i="2"/>
  <c r="K1713" i="2"/>
  <c r="M1713" i="2"/>
  <c r="E1714" i="2"/>
  <c r="K1714" i="2"/>
  <c r="M1714" i="2"/>
  <c r="E1715" i="2"/>
  <c r="K1715" i="2"/>
  <c r="M1715" i="2"/>
  <c r="E1716" i="2"/>
  <c r="K1716" i="2"/>
  <c r="M1716" i="2"/>
  <c r="E1717" i="2"/>
  <c r="K1717" i="2"/>
  <c r="M1717" i="2"/>
  <c r="E1718" i="2"/>
  <c r="K1718" i="2"/>
  <c r="M1718" i="2"/>
  <c r="E1719" i="2"/>
  <c r="K1719" i="2"/>
  <c r="M1719" i="2"/>
  <c r="E1720" i="2"/>
  <c r="K1720" i="2"/>
  <c r="M1720" i="2"/>
  <c r="E1721" i="2"/>
  <c r="K1721" i="2"/>
  <c r="M1721" i="2"/>
  <c r="E1722" i="2"/>
  <c r="K1722" i="2"/>
  <c r="M1722" i="2"/>
  <c r="E1723" i="2"/>
  <c r="K1723" i="2"/>
  <c r="M1723" i="2"/>
  <c r="E1724" i="2"/>
  <c r="K1724" i="2"/>
  <c r="M1724" i="2"/>
  <c r="E1725" i="2"/>
  <c r="K1725" i="2"/>
  <c r="M1725" i="2"/>
  <c r="E1726" i="2"/>
  <c r="K1726" i="2"/>
  <c r="M1726" i="2"/>
  <c r="E1727" i="2"/>
  <c r="K1727" i="2"/>
  <c r="M1727" i="2"/>
  <c r="E1728" i="2"/>
  <c r="K1728" i="2"/>
  <c r="M1728" i="2"/>
  <c r="E1729" i="2"/>
  <c r="K1729" i="2"/>
  <c r="M1729" i="2"/>
  <c r="E1730" i="2"/>
  <c r="K1730" i="2"/>
  <c r="M1730" i="2"/>
  <c r="E1731" i="2"/>
  <c r="K1731" i="2"/>
  <c r="M1731" i="2"/>
  <c r="E1732" i="2"/>
  <c r="K1732" i="2"/>
  <c r="M1732" i="2"/>
  <c r="E1733" i="2"/>
  <c r="K1733" i="2"/>
  <c r="M1733" i="2"/>
  <c r="E1734" i="2"/>
  <c r="K1734" i="2"/>
  <c r="M1734" i="2"/>
  <c r="E1735" i="2"/>
  <c r="K1735" i="2"/>
  <c r="M1735" i="2"/>
  <c r="E1736" i="2"/>
  <c r="K1736" i="2"/>
  <c r="M1736" i="2"/>
  <c r="E1737" i="2"/>
  <c r="K1737" i="2"/>
  <c r="M1737" i="2"/>
  <c r="E1738" i="2"/>
  <c r="K1738" i="2"/>
  <c r="M1738" i="2"/>
  <c r="E1739" i="2"/>
  <c r="K1739" i="2"/>
  <c r="M1739" i="2"/>
  <c r="E1740" i="2"/>
  <c r="K1740" i="2"/>
  <c r="M1740" i="2"/>
  <c r="E1741" i="2"/>
  <c r="K1741" i="2"/>
  <c r="M1741" i="2"/>
  <c r="E1742" i="2"/>
  <c r="K1742" i="2"/>
  <c r="M1742" i="2"/>
  <c r="E1743" i="2"/>
  <c r="K1743" i="2"/>
  <c r="M1743" i="2"/>
  <c r="E1744" i="2"/>
  <c r="K1744" i="2"/>
  <c r="M1744" i="2"/>
  <c r="E1745" i="2"/>
  <c r="K1745" i="2"/>
  <c r="M1745" i="2"/>
  <c r="E1746" i="2"/>
  <c r="K1746" i="2"/>
  <c r="M1746" i="2"/>
  <c r="E1747" i="2"/>
  <c r="K1747" i="2"/>
  <c r="M1747" i="2"/>
  <c r="E1748" i="2"/>
  <c r="K1748" i="2"/>
  <c r="M1748" i="2"/>
  <c r="E1749" i="2"/>
  <c r="K1749" i="2"/>
  <c r="M1749" i="2"/>
  <c r="E1750" i="2"/>
  <c r="K1750" i="2"/>
  <c r="M1750" i="2"/>
  <c r="E1751" i="2"/>
  <c r="K1751" i="2"/>
  <c r="M1751" i="2"/>
  <c r="E1752" i="2"/>
  <c r="K1752" i="2"/>
  <c r="M1752" i="2"/>
  <c r="E1753" i="2"/>
  <c r="K1753" i="2"/>
  <c r="M1753" i="2"/>
  <c r="E1754" i="2"/>
  <c r="K1754" i="2"/>
  <c r="M1754" i="2"/>
  <c r="E1755" i="2"/>
  <c r="K1755" i="2"/>
  <c r="M1755" i="2"/>
  <c r="E1756" i="2"/>
  <c r="K1756" i="2"/>
  <c r="M1756" i="2"/>
  <c r="E1757" i="2"/>
  <c r="K1757" i="2"/>
  <c r="M1757" i="2"/>
  <c r="E1758" i="2"/>
  <c r="K1758" i="2"/>
  <c r="M1758" i="2"/>
  <c r="E1759" i="2"/>
  <c r="K1759" i="2"/>
  <c r="M1759" i="2"/>
  <c r="E1760" i="2"/>
  <c r="K1760" i="2"/>
  <c r="M1760" i="2"/>
  <c r="E1761" i="2"/>
  <c r="K1761" i="2"/>
  <c r="M1761" i="2"/>
  <c r="E1762" i="2"/>
  <c r="K1762" i="2"/>
  <c r="M1762" i="2"/>
  <c r="E1763" i="2"/>
  <c r="K1763" i="2"/>
  <c r="M1763" i="2"/>
  <c r="E1764" i="2"/>
  <c r="K1764" i="2"/>
  <c r="M1764" i="2"/>
  <c r="E1765" i="2"/>
  <c r="K1765" i="2"/>
  <c r="M1765" i="2"/>
  <c r="E1766" i="2"/>
  <c r="K1766" i="2"/>
  <c r="M1766" i="2"/>
  <c r="E1767" i="2"/>
  <c r="K1767" i="2"/>
  <c r="M1767" i="2"/>
  <c r="E1768" i="2"/>
  <c r="K1768" i="2"/>
  <c r="M1768" i="2"/>
  <c r="E1769" i="2"/>
  <c r="K1769" i="2"/>
  <c r="M1769" i="2"/>
  <c r="E1770" i="2"/>
  <c r="K1770" i="2"/>
  <c r="M1770" i="2"/>
  <c r="E1771" i="2"/>
  <c r="K1771" i="2"/>
  <c r="M1771" i="2"/>
  <c r="E1772" i="2"/>
  <c r="K1772" i="2"/>
  <c r="M1772" i="2"/>
  <c r="E1773" i="2"/>
  <c r="K1773" i="2"/>
  <c r="M1773" i="2"/>
  <c r="E1774" i="2"/>
  <c r="K1774" i="2"/>
  <c r="M1774" i="2"/>
  <c r="E1775" i="2"/>
  <c r="K1775" i="2"/>
  <c r="M1775" i="2"/>
  <c r="E1776" i="2"/>
  <c r="K1776" i="2"/>
  <c r="M1776" i="2"/>
  <c r="E1777" i="2"/>
  <c r="K1777" i="2"/>
  <c r="M1777" i="2"/>
  <c r="E1778" i="2"/>
  <c r="K1778" i="2"/>
  <c r="M1778" i="2"/>
  <c r="E1779" i="2"/>
  <c r="K1779" i="2"/>
  <c r="M1779" i="2"/>
  <c r="E1780" i="2"/>
  <c r="K1780" i="2"/>
  <c r="M1780" i="2"/>
  <c r="E1781" i="2"/>
  <c r="K1781" i="2"/>
  <c r="M1781" i="2"/>
  <c r="E1782" i="2"/>
  <c r="K1782" i="2"/>
  <c r="M1782" i="2"/>
  <c r="E1783" i="2"/>
  <c r="K1783" i="2"/>
  <c r="M1783" i="2"/>
  <c r="E1784" i="2"/>
  <c r="K1784" i="2"/>
  <c r="M1784" i="2"/>
  <c r="E1785" i="2"/>
  <c r="K1785" i="2"/>
  <c r="M1785" i="2"/>
  <c r="E1786" i="2"/>
  <c r="K1786" i="2"/>
  <c r="M1786" i="2"/>
  <c r="E1787" i="2"/>
  <c r="K1787" i="2"/>
  <c r="M1787" i="2"/>
  <c r="E1788" i="2"/>
  <c r="K1788" i="2"/>
  <c r="M1788" i="2"/>
  <c r="E1789" i="2"/>
  <c r="K1789" i="2"/>
  <c r="M1789" i="2"/>
  <c r="E1790" i="2"/>
  <c r="K1790" i="2"/>
  <c r="M1790" i="2"/>
  <c r="E1791" i="2"/>
  <c r="K1791" i="2"/>
  <c r="M1791" i="2"/>
  <c r="E1792" i="2"/>
  <c r="K1792" i="2"/>
  <c r="M1792" i="2"/>
  <c r="E1793" i="2"/>
  <c r="K1793" i="2"/>
  <c r="M1793" i="2"/>
  <c r="E1794" i="2"/>
  <c r="K1794" i="2"/>
  <c r="M1794" i="2"/>
  <c r="E1795" i="2"/>
  <c r="K1795" i="2"/>
  <c r="M1795" i="2"/>
  <c r="E1796" i="2"/>
  <c r="K1796" i="2"/>
  <c r="M1796" i="2"/>
  <c r="E1797" i="2"/>
  <c r="K1797" i="2"/>
  <c r="M1797" i="2"/>
  <c r="E1798" i="2"/>
  <c r="K1798" i="2"/>
  <c r="M1798" i="2"/>
  <c r="E1799" i="2"/>
  <c r="K1799" i="2"/>
  <c r="M1799" i="2"/>
  <c r="E1800" i="2"/>
  <c r="K1800" i="2"/>
  <c r="M1800" i="2"/>
  <c r="E1801" i="2"/>
  <c r="K1801" i="2"/>
  <c r="M1801" i="2"/>
  <c r="E1802" i="2"/>
  <c r="K1802" i="2"/>
  <c r="M1802" i="2"/>
  <c r="E1803" i="2"/>
  <c r="K1803" i="2"/>
  <c r="M1803" i="2"/>
  <c r="E1804" i="2"/>
  <c r="K1804" i="2"/>
  <c r="M1804" i="2"/>
  <c r="E1805" i="2"/>
  <c r="K1805" i="2"/>
  <c r="M1805" i="2"/>
  <c r="E1806" i="2"/>
  <c r="K1806" i="2"/>
  <c r="M1806" i="2"/>
  <c r="E1807" i="2"/>
  <c r="K1807" i="2"/>
  <c r="M1807" i="2"/>
  <c r="E1808" i="2"/>
  <c r="K1808" i="2"/>
  <c r="M1808" i="2"/>
  <c r="E1809" i="2"/>
  <c r="K1809" i="2"/>
  <c r="M1809" i="2"/>
  <c r="E1810" i="2"/>
  <c r="K1810" i="2"/>
  <c r="M1810" i="2"/>
  <c r="E1811" i="2"/>
  <c r="K1811" i="2"/>
  <c r="M1811" i="2"/>
  <c r="E1812" i="2"/>
  <c r="K1812" i="2"/>
  <c r="M1812" i="2"/>
  <c r="E1813" i="2"/>
  <c r="K1813" i="2"/>
  <c r="M1813" i="2"/>
  <c r="E1814" i="2"/>
  <c r="K1814" i="2"/>
  <c r="M1814" i="2"/>
  <c r="E1815" i="2"/>
  <c r="K1815" i="2"/>
  <c r="M1815" i="2"/>
  <c r="E1816" i="2"/>
  <c r="K1816" i="2"/>
  <c r="M1816" i="2"/>
  <c r="E1817" i="2"/>
  <c r="K1817" i="2"/>
  <c r="M1817" i="2"/>
  <c r="E1818" i="2"/>
  <c r="K1818" i="2"/>
  <c r="M1818" i="2"/>
  <c r="E1819" i="2"/>
  <c r="K1819" i="2"/>
  <c r="M1819" i="2"/>
  <c r="E1820" i="2"/>
  <c r="K1820" i="2"/>
  <c r="M1820" i="2"/>
  <c r="E1821" i="2"/>
  <c r="K1821" i="2"/>
  <c r="M1821" i="2"/>
  <c r="E1822" i="2"/>
  <c r="K1822" i="2"/>
  <c r="M1822" i="2"/>
  <c r="E1823" i="2"/>
  <c r="K1823" i="2"/>
  <c r="M1823" i="2"/>
  <c r="E1824" i="2"/>
  <c r="K1824" i="2"/>
  <c r="M1824" i="2"/>
  <c r="E1825" i="2"/>
  <c r="K1825" i="2"/>
  <c r="M1825" i="2"/>
  <c r="E1826" i="2"/>
  <c r="K1826" i="2"/>
  <c r="M1826" i="2"/>
  <c r="E1827" i="2"/>
  <c r="K1827" i="2"/>
  <c r="M1827" i="2"/>
  <c r="E1828" i="2"/>
  <c r="K1828" i="2"/>
  <c r="M1828" i="2"/>
  <c r="E1829" i="2"/>
  <c r="K1829" i="2"/>
  <c r="M1829" i="2"/>
  <c r="E1830" i="2"/>
  <c r="K1830" i="2"/>
  <c r="M1830" i="2"/>
  <c r="E1831" i="2"/>
  <c r="K1831" i="2"/>
  <c r="M1831" i="2"/>
  <c r="E1832" i="2"/>
  <c r="K1832" i="2"/>
  <c r="M1832" i="2"/>
  <c r="E1833" i="2"/>
  <c r="K1833" i="2"/>
  <c r="M1833" i="2"/>
  <c r="E1834" i="2"/>
  <c r="K1834" i="2"/>
  <c r="M1834" i="2"/>
  <c r="E1835" i="2"/>
  <c r="K1835" i="2"/>
  <c r="M1835" i="2"/>
  <c r="E1836" i="2"/>
  <c r="K1836" i="2"/>
  <c r="M1836" i="2"/>
  <c r="E1837" i="2"/>
  <c r="K1837" i="2"/>
  <c r="M1837" i="2"/>
  <c r="E1838" i="2"/>
  <c r="K1838" i="2"/>
  <c r="M1838" i="2"/>
  <c r="E1839" i="2"/>
  <c r="K1839" i="2"/>
  <c r="M1839" i="2"/>
  <c r="E1840" i="2"/>
  <c r="K1840" i="2"/>
  <c r="M1840" i="2"/>
  <c r="E1841" i="2"/>
  <c r="K1841" i="2"/>
  <c r="M1841" i="2"/>
  <c r="E1842" i="2"/>
  <c r="K1842" i="2"/>
  <c r="M1842" i="2"/>
  <c r="E1843" i="2"/>
  <c r="K1843" i="2"/>
  <c r="M1843" i="2"/>
  <c r="E1844" i="2"/>
  <c r="K1844" i="2"/>
  <c r="M1844" i="2"/>
  <c r="E1845" i="2"/>
  <c r="K1845" i="2"/>
  <c r="M1845" i="2"/>
  <c r="E1846" i="2"/>
  <c r="K1846" i="2"/>
  <c r="M1846" i="2"/>
  <c r="E1847" i="2"/>
  <c r="K1847" i="2"/>
  <c r="M1847" i="2"/>
  <c r="E1848" i="2"/>
  <c r="K1848" i="2"/>
  <c r="M1848" i="2"/>
  <c r="E1849" i="2"/>
  <c r="K1849" i="2"/>
  <c r="M1849" i="2"/>
  <c r="E1850" i="2"/>
  <c r="K1850" i="2"/>
  <c r="M1850" i="2"/>
  <c r="E1851" i="2"/>
  <c r="K1851" i="2"/>
  <c r="M1851" i="2"/>
  <c r="E1852" i="2"/>
  <c r="K1852" i="2"/>
  <c r="M1852" i="2"/>
  <c r="E1853" i="2"/>
  <c r="K1853" i="2"/>
  <c r="M1853" i="2"/>
  <c r="E1854" i="2"/>
  <c r="K1854" i="2"/>
  <c r="M1854" i="2"/>
  <c r="E1855" i="2"/>
  <c r="K1855" i="2"/>
  <c r="M1855" i="2"/>
  <c r="E1856" i="2"/>
  <c r="K1856" i="2"/>
  <c r="M1856" i="2"/>
  <c r="E1857" i="2"/>
  <c r="K1857" i="2"/>
  <c r="M1857" i="2"/>
  <c r="E1858" i="2"/>
  <c r="K1858" i="2"/>
  <c r="M1858" i="2"/>
  <c r="E1859" i="2"/>
  <c r="K1859" i="2"/>
  <c r="M1859" i="2"/>
  <c r="E1860" i="2"/>
  <c r="K1860" i="2"/>
  <c r="M1860" i="2"/>
  <c r="E1861" i="2"/>
  <c r="K1861" i="2"/>
  <c r="M1861" i="2"/>
  <c r="E1862" i="2"/>
  <c r="K1862" i="2"/>
  <c r="M1862" i="2"/>
  <c r="E1863" i="2"/>
  <c r="K1863" i="2"/>
  <c r="M1863" i="2"/>
  <c r="E1864" i="2"/>
  <c r="K1864" i="2"/>
  <c r="M1864" i="2"/>
  <c r="E1865" i="2"/>
  <c r="K1865" i="2"/>
  <c r="M1865" i="2"/>
  <c r="E1866" i="2"/>
  <c r="K1866" i="2"/>
  <c r="M1866" i="2"/>
  <c r="E1867" i="2"/>
  <c r="K1867" i="2"/>
  <c r="M1867" i="2"/>
  <c r="E1868" i="2"/>
  <c r="K1868" i="2"/>
  <c r="M1868" i="2"/>
  <c r="E1869" i="2"/>
  <c r="K1869" i="2"/>
  <c r="M1869" i="2"/>
  <c r="E1870" i="2"/>
  <c r="K1870" i="2"/>
  <c r="M1870" i="2"/>
  <c r="E1871" i="2"/>
  <c r="K1871" i="2"/>
  <c r="M1871" i="2"/>
  <c r="E1872" i="2"/>
  <c r="K1872" i="2"/>
  <c r="M1872" i="2"/>
  <c r="E1873" i="2"/>
  <c r="K1873" i="2"/>
  <c r="M1873" i="2"/>
  <c r="E1874" i="2"/>
  <c r="K1874" i="2"/>
  <c r="M1874" i="2"/>
  <c r="E1875" i="2"/>
  <c r="K1875" i="2"/>
  <c r="M1875" i="2"/>
  <c r="E1876" i="2"/>
  <c r="K1876" i="2"/>
  <c r="M1876" i="2"/>
  <c r="E1877" i="2"/>
  <c r="K1877" i="2"/>
  <c r="M1877" i="2"/>
  <c r="E1878" i="2"/>
  <c r="K1878" i="2"/>
  <c r="M1878" i="2"/>
  <c r="E1879" i="2"/>
  <c r="K1879" i="2"/>
  <c r="M1879" i="2"/>
  <c r="E1880" i="2"/>
  <c r="K1880" i="2"/>
  <c r="M1880" i="2"/>
  <c r="E1881" i="2"/>
  <c r="K1881" i="2"/>
  <c r="M1881" i="2"/>
  <c r="E1882" i="2"/>
  <c r="K1882" i="2"/>
  <c r="M1882" i="2"/>
  <c r="E1883" i="2"/>
  <c r="K1883" i="2"/>
  <c r="M1883" i="2"/>
  <c r="E1884" i="2"/>
  <c r="K1884" i="2"/>
  <c r="M1884" i="2"/>
  <c r="E1885" i="2"/>
  <c r="K1885" i="2"/>
  <c r="M1885" i="2"/>
  <c r="E1886" i="2"/>
  <c r="K1886" i="2"/>
  <c r="M1886" i="2"/>
  <c r="E1887" i="2"/>
  <c r="K1887" i="2"/>
  <c r="M1887" i="2"/>
  <c r="E1888" i="2"/>
  <c r="K1888" i="2"/>
  <c r="M1888" i="2"/>
  <c r="E1889" i="2"/>
  <c r="K1889" i="2"/>
  <c r="M1889" i="2"/>
  <c r="E1890" i="2"/>
  <c r="K1890" i="2"/>
  <c r="M1890" i="2"/>
  <c r="E1891" i="2"/>
  <c r="K1891" i="2"/>
  <c r="M1891" i="2"/>
  <c r="E1892" i="2"/>
  <c r="K1892" i="2"/>
  <c r="M1892" i="2"/>
  <c r="E1893" i="2"/>
  <c r="K1893" i="2"/>
  <c r="M1893" i="2"/>
  <c r="E1894" i="2"/>
  <c r="K1894" i="2"/>
  <c r="M1894" i="2"/>
  <c r="E1895" i="2"/>
  <c r="K1895" i="2"/>
  <c r="M1895" i="2"/>
  <c r="E1896" i="2"/>
  <c r="K1896" i="2"/>
  <c r="M1896" i="2"/>
  <c r="E1897" i="2"/>
  <c r="K1897" i="2"/>
  <c r="M1897" i="2"/>
  <c r="E1898" i="2"/>
  <c r="K1898" i="2"/>
  <c r="M1898" i="2"/>
  <c r="E1899" i="2"/>
  <c r="K1899" i="2"/>
  <c r="M1899" i="2"/>
  <c r="E1900" i="2"/>
  <c r="K1900" i="2"/>
  <c r="M1900" i="2"/>
  <c r="E1901" i="2"/>
  <c r="K1901" i="2"/>
  <c r="M1901" i="2"/>
  <c r="E1902" i="2"/>
  <c r="K1902" i="2"/>
  <c r="M1902" i="2"/>
  <c r="E1903" i="2"/>
  <c r="K1903" i="2"/>
  <c r="M1903" i="2"/>
  <c r="E1904" i="2"/>
  <c r="K1904" i="2"/>
  <c r="M1904" i="2"/>
  <c r="E1905" i="2"/>
  <c r="K1905" i="2"/>
  <c r="M1905" i="2"/>
  <c r="E1906" i="2"/>
  <c r="K1906" i="2"/>
  <c r="M1906" i="2"/>
  <c r="E1907" i="2"/>
  <c r="K1907" i="2"/>
  <c r="M1907" i="2"/>
  <c r="E1908" i="2"/>
  <c r="K1908" i="2"/>
  <c r="M1908" i="2"/>
  <c r="E1909" i="2"/>
  <c r="K1909" i="2"/>
  <c r="M1909" i="2"/>
  <c r="E1910" i="2"/>
  <c r="K1910" i="2"/>
  <c r="M1910" i="2"/>
  <c r="E1911" i="2"/>
  <c r="K1911" i="2"/>
  <c r="M1911" i="2"/>
  <c r="E1912" i="2"/>
  <c r="K1912" i="2"/>
  <c r="M1912" i="2"/>
  <c r="E1913" i="2"/>
  <c r="K1913" i="2"/>
  <c r="M1913" i="2"/>
  <c r="E1914" i="2"/>
  <c r="K1914" i="2"/>
  <c r="M1914" i="2"/>
  <c r="E1915" i="2"/>
  <c r="K1915" i="2"/>
  <c r="M1915" i="2"/>
  <c r="E1916" i="2"/>
  <c r="K1916" i="2"/>
  <c r="M1916" i="2"/>
  <c r="E1917" i="2"/>
  <c r="K1917" i="2"/>
  <c r="M1917" i="2"/>
  <c r="E1918" i="2"/>
  <c r="K1918" i="2"/>
  <c r="M1918" i="2"/>
  <c r="E1919" i="2"/>
  <c r="K1919" i="2"/>
  <c r="M1919" i="2"/>
  <c r="E1920" i="2"/>
  <c r="K1920" i="2"/>
  <c r="M1920" i="2"/>
  <c r="E1921" i="2"/>
  <c r="K1921" i="2"/>
  <c r="M1921" i="2"/>
  <c r="E1922" i="2"/>
  <c r="K1922" i="2"/>
  <c r="M1922" i="2"/>
  <c r="E1923" i="2"/>
  <c r="K1923" i="2"/>
  <c r="M1923" i="2"/>
  <c r="E1924" i="2"/>
  <c r="K1924" i="2"/>
  <c r="M1924" i="2"/>
  <c r="E1925" i="2"/>
  <c r="K1925" i="2"/>
  <c r="M1925" i="2"/>
  <c r="E1926" i="2"/>
  <c r="K1926" i="2"/>
  <c r="M1926" i="2"/>
  <c r="E1927" i="2"/>
  <c r="K1927" i="2"/>
  <c r="M1927" i="2"/>
  <c r="E1928" i="2"/>
  <c r="K1928" i="2"/>
  <c r="M1928" i="2"/>
  <c r="E1929" i="2"/>
  <c r="K1929" i="2"/>
  <c r="M1929" i="2"/>
  <c r="E1930" i="2"/>
  <c r="K1930" i="2"/>
  <c r="M1930" i="2"/>
  <c r="E1931" i="2"/>
  <c r="K1931" i="2"/>
  <c r="M1931" i="2"/>
  <c r="E1932" i="2"/>
  <c r="K1932" i="2"/>
  <c r="M1932" i="2"/>
  <c r="E1933" i="2"/>
  <c r="K1933" i="2"/>
  <c r="M1933" i="2"/>
  <c r="E1934" i="2"/>
  <c r="K1934" i="2"/>
  <c r="M1934" i="2"/>
  <c r="E1935" i="2"/>
  <c r="K1935" i="2"/>
  <c r="M1935" i="2"/>
  <c r="E1936" i="2"/>
  <c r="K1936" i="2"/>
  <c r="M1936" i="2"/>
  <c r="E1937" i="2"/>
  <c r="K1937" i="2"/>
  <c r="M1937" i="2"/>
  <c r="E1938" i="2"/>
  <c r="K1938" i="2"/>
  <c r="M1938" i="2"/>
  <c r="E1939" i="2"/>
  <c r="K1939" i="2"/>
  <c r="M1939" i="2"/>
  <c r="E1940" i="2"/>
  <c r="K1940" i="2"/>
  <c r="M1940" i="2"/>
  <c r="E1941" i="2"/>
  <c r="K1941" i="2"/>
  <c r="M1941" i="2"/>
  <c r="E1942" i="2"/>
  <c r="K1942" i="2"/>
  <c r="M1942" i="2"/>
  <c r="E1943" i="2"/>
  <c r="K1943" i="2"/>
  <c r="M1943" i="2"/>
  <c r="E1944" i="2"/>
  <c r="K1944" i="2"/>
  <c r="M1944" i="2"/>
  <c r="E1945" i="2"/>
  <c r="K1945" i="2"/>
  <c r="M1945" i="2"/>
  <c r="E1946" i="2"/>
  <c r="K1946" i="2"/>
  <c r="M1946" i="2"/>
  <c r="E1947" i="2"/>
  <c r="K1947" i="2"/>
  <c r="M1947" i="2"/>
  <c r="E1948" i="2"/>
  <c r="K1948" i="2"/>
  <c r="M1948" i="2"/>
  <c r="E1949" i="2"/>
  <c r="K1949" i="2"/>
  <c r="M1949" i="2"/>
  <c r="E1950" i="2"/>
  <c r="K1950" i="2"/>
  <c r="M1950" i="2"/>
  <c r="E1951" i="2"/>
  <c r="K1951" i="2"/>
  <c r="M1951" i="2"/>
  <c r="E1952" i="2"/>
  <c r="K1952" i="2"/>
  <c r="M1952" i="2"/>
  <c r="E1953" i="2"/>
  <c r="K1953" i="2"/>
  <c r="M1953" i="2"/>
  <c r="E1954" i="2"/>
  <c r="K1954" i="2"/>
  <c r="M1954" i="2"/>
  <c r="E1955" i="2"/>
  <c r="K1955" i="2"/>
  <c r="M1955" i="2"/>
  <c r="E1956" i="2"/>
  <c r="K1956" i="2"/>
  <c r="M1956" i="2"/>
  <c r="E1957" i="2"/>
  <c r="K1957" i="2"/>
  <c r="M1957" i="2"/>
  <c r="E1958" i="2"/>
  <c r="K1958" i="2"/>
  <c r="M1958" i="2"/>
  <c r="E1959" i="2"/>
  <c r="K1959" i="2"/>
  <c r="M1959" i="2"/>
  <c r="E1960" i="2"/>
  <c r="K1960" i="2"/>
  <c r="M1960" i="2"/>
  <c r="E1961" i="2"/>
  <c r="K1961" i="2"/>
  <c r="M1961" i="2"/>
  <c r="E1962" i="2"/>
  <c r="K1962" i="2"/>
  <c r="M1962" i="2"/>
  <c r="E1963" i="2"/>
  <c r="K1963" i="2"/>
  <c r="M1963" i="2"/>
  <c r="E1964" i="2"/>
  <c r="K1964" i="2"/>
  <c r="M1964" i="2"/>
  <c r="E1965" i="2"/>
  <c r="K1965" i="2"/>
  <c r="M1965" i="2"/>
  <c r="E1966" i="2"/>
  <c r="K1966" i="2"/>
  <c r="M1966" i="2"/>
  <c r="E1967" i="2"/>
  <c r="K1967" i="2"/>
  <c r="M1967" i="2"/>
  <c r="E1968" i="2"/>
  <c r="K1968" i="2"/>
  <c r="M1968" i="2"/>
  <c r="E1969" i="2"/>
  <c r="K1969" i="2"/>
  <c r="M1969" i="2"/>
  <c r="E1970" i="2"/>
  <c r="K1970" i="2"/>
  <c r="M1970" i="2"/>
  <c r="E1971" i="2"/>
  <c r="K1971" i="2"/>
  <c r="M1971" i="2"/>
  <c r="E1972" i="2"/>
  <c r="K1972" i="2"/>
  <c r="M1972" i="2"/>
  <c r="E1973" i="2"/>
  <c r="K1973" i="2"/>
  <c r="M1973" i="2"/>
  <c r="E1974" i="2"/>
  <c r="K1974" i="2"/>
  <c r="M1974" i="2"/>
  <c r="E1975" i="2"/>
  <c r="K1975" i="2"/>
  <c r="M1975" i="2"/>
  <c r="E1976" i="2"/>
  <c r="K1976" i="2"/>
  <c r="M1976" i="2"/>
  <c r="E1977" i="2"/>
  <c r="K1977" i="2"/>
  <c r="M1977" i="2"/>
  <c r="E1978" i="2"/>
  <c r="K1978" i="2"/>
  <c r="M1978" i="2"/>
  <c r="E1979" i="2"/>
  <c r="K1979" i="2"/>
  <c r="M1979" i="2"/>
  <c r="E1980" i="2"/>
  <c r="K1980" i="2"/>
  <c r="M1980" i="2"/>
  <c r="E1981" i="2"/>
  <c r="K1981" i="2"/>
  <c r="M1981" i="2"/>
  <c r="E1982" i="2"/>
  <c r="K1982" i="2"/>
  <c r="M1982" i="2"/>
  <c r="E1983" i="2"/>
  <c r="K1983" i="2"/>
  <c r="M1983" i="2"/>
  <c r="E1984" i="2"/>
  <c r="K1984" i="2"/>
  <c r="M1984" i="2"/>
  <c r="E1985" i="2"/>
  <c r="K1985" i="2"/>
  <c r="M1985" i="2"/>
  <c r="E1986" i="2"/>
  <c r="K1986" i="2"/>
  <c r="M1986" i="2"/>
  <c r="E1987" i="2"/>
  <c r="K1987" i="2"/>
  <c r="M1987" i="2"/>
  <c r="E1988" i="2"/>
  <c r="K1988" i="2"/>
  <c r="M1988" i="2"/>
  <c r="E1989" i="2"/>
  <c r="K1989" i="2"/>
  <c r="M1989" i="2"/>
  <c r="E1990" i="2"/>
  <c r="K1990" i="2"/>
  <c r="M1990" i="2"/>
  <c r="E1991" i="2"/>
  <c r="K1991" i="2"/>
  <c r="M1991" i="2"/>
  <c r="E1992" i="2"/>
  <c r="K1992" i="2"/>
  <c r="M1992" i="2"/>
  <c r="E1993" i="2"/>
  <c r="K1993" i="2"/>
  <c r="M1993" i="2"/>
  <c r="E1994" i="2"/>
  <c r="K1994" i="2"/>
  <c r="M1994" i="2"/>
  <c r="E1995" i="2"/>
  <c r="K1995" i="2"/>
  <c r="M1995" i="2"/>
  <c r="E1996" i="2"/>
  <c r="K1996" i="2"/>
  <c r="M1996" i="2"/>
  <c r="E1997" i="2"/>
  <c r="K1997" i="2"/>
  <c r="M1997" i="2"/>
  <c r="E1998" i="2"/>
  <c r="K1998" i="2"/>
  <c r="M1998" i="2"/>
  <c r="E1999" i="2"/>
  <c r="K1999" i="2"/>
  <c r="M1999" i="2"/>
  <c r="E2000" i="2"/>
  <c r="K2000" i="2"/>
  <c r="M2000" i="2"/>
  <c r="E2001" i="2"/>
  <c r="K2001" i="2"/>
  <c r="M2001" i="2"/>
  <c r="E2002" i="2"/>
  <c r="K2002" i="2"/>
  <c r="M2002" i="2"/>
  <c r="E2003" i="2"/>
  <c r="K2003" i="2"/>
  <c r="M2003" i="2"/>
  <c r="E2004" i="2"/>
  <c r="K2004" i="2"/>
  <c r="M2004" i="2"/>
  <c r="E2005" i="2"/>
  <c r="K2005" i="2"/>
  <c r="M2005" i="2"/>
  <c r="E2006" i="2"/>
  <c r="K2006" i="2"/>
  <c r="M2006" i="2"/>
  <c r="E2007" i="2"/>
  <c r="K2007" i="2"/>
  <c r="M2007" i="2"/>
  <c r="E2008" i="2"/>
  <c r="K2008" i="2"/>
  <c r="M2008" i="2"/>
  <c r="E2009" i="2"/>
  <c r="K2009" i="2"/>
  <c r="M2009" i="2"/>
  <c r="E2010" i="2"/>
  <c r="K2010" i="2"/>
  <c r="M2010" i="2"/>
  <c r="E2011" i="2"/>
  <c r="K2011" i="2"/>
  <c r="M2011" i="2"/>
  <c r="E2012" i="2"/>
  <c r="K2012" i="2"/>
  <c r="M2012" i="2"/>
  <c r="E2013" i="2"/>
  <c r="K2013" i="2"/>
  <c r="M2013" i="2"/>
  <c r="E2014" i="2"/>
  <c r="K2014" i="2"/>
  <c r="M2014" i="2"/>
  <c r="E2015" i="2"/>
  <c r="K2015" i="2"/>
  <c r="M2015" i="2"/>
  <c r="E2016" i="2"/>
  <c r="K2016" i="2"/>
  <c r="M2016" i="2"/>
  <c r="E2017" i="2"/>
  <c r="K2017" i="2"/>
  <c r="M2017" i="2"/>
  <c r="E2018" i="2"/>
  <c r="K2018" i="2"/>
  <c r="M2018" i="2"/>
  <c r="E2019" i="2"/>
  <c r="K2019" i="2"/>
  <c r="M2019" i="2"/>
  <c r="E2020" i="2"/>
  <c r="K2020" i="2"/>
  <c r="M2020" i="2"/>
  <c r="E2021" i="2"/>
  <c r="K2021" i="2"/>
  <c r="M2021" i="2"/>
  <c r="E2022" i="2"/>
  <c r="K2022" i="2"/>
  <c r="M2022" i="2"/>
  <c r="E2023" i="2"/>
  <c r="K2023" i="2"/>
  <c r="M2023" i="2"/>
  <c r="E2024" i="2"/>
  <c r="K2024" i="2"/>
  <c r="M2024" i="2"/>
  <c r="E2025" i="2"/>
  <c r="K2025" i="2"/>
  <c r="M2025" i="2"/>
  <c r="E2026" i="2"/>
  <c r="K2026" i="2"/>
  <c r="M2026" i="2"/>
  <c r="E2027" i="2"/>
  <c r="K2027" i="2"/>
  <c r="M2027" i="2"/>
  <c r="E2028" i="2"/>
  <c r="K2028" i="2"/>
  <c r="M2028" i="2"/>
  <c r="E2029" i="2"/>
  <c r="K2029" i="2"/>
  <c r="M2029" i="2"/>
  <c r="E2030" i="2"/>
  <c r="K2030" i="2"/>
  <c r="M2030" i="2"/>
  <c r="E2031" i="2"/>
  <c r="K2031" i="2"/>
  <c r="M2031" i="2"/>
  <c r="E2032" i="2"/>
  <c r="K2032" i="2"/>
  <c r="M2032" i="2"/>
  <c r="E2033" i="2"/>
  <c r="K2033" i="2"/>
  <c r="M2033" i="2"/>
  <c r="E2034" i="2"/>
  <c r="K2034" i="2"/>
  <c r="M2034" i="2"/>
  <c r="E2035" i="2"/>
  <c r="K2035" i="2"/>
  <c r="M2035" i="2"/>
  <c r="E2036" i="2"/>
  <c r="K2036" i="2"/>
  <c r="M2036" i="2"/>
  <c r="E2037" i="2"/>
  <c r="K2037" i="2"/>
  <c r="M2037" i="2"/>
  <c r="E2038" i="2"/>
  <c r="K2038" i="2"/>
  <c r="M2038" i="2"/>
  <c r="E2039" i="2"/>
  <c r="K2039" i="2"/>
  <c r="M2039" i="2"/>
  <c r="E2040" i="2"/>
  <c r="K2040" i="2"/>
  <c r="M2040" i="2"/>
  <c r="E2041" i="2"/>
  <c r="K2041" i="2"/>
  <c r="M2041" i="2"/>
  <c r="E2042" i="2"/>
  <c r="K2042" i="2"/>
  <c r="M2042" i="2"/>
  <c r="E2043" i="2"/>
  <c r="K2043" i="2"/>
  <c r="M2043" i="2"/>
  <c r="E2044" i="2"/>
  <c r="K2044" i="2"/>
  <c r="M2044" i="2"/>
  <c r="E2045" i="2"/>
  <c r="K2045" i="2"/>
  <c r="M2045" i="2"/>
  <c r="E2046" i="2"/>
  <c r="K2046" i="2"/>
  <c r="M2046" i="2"/>
  <c r="E2047" i="2"/>
  <c r="K2047" i="2"/>
  <c r="M2047" i="2"/>
  <c r="E2048" i="2"/>
  <c r="K2048" i="2"/>
  <c r="M2048" i="2"/>
  <c r="E2049" i="2"/>
  <c r="K2049" i="2"/>
  <c r="M2049" i="2"/>
  <c r="E2050" i="2"/>
  <c r="K2050" i="2"/>
  <c r="M2050" i="2"/>
  <c r="E2051" i="2"/>
  <c r="K2051" i="2"/>
  <c r="M2051" i="2"/>
  <c r="E2052" i="2"/>
  <c r="K2052" i="2"/>
  <c r="M2052" i="2"/>
  <c r="E2053" i="2"/>
  <c r="K2053" i="2"/>
  <c r="M2053" i="2"/>
  <c r="E2054" i="2"/>
  <c r="K2054" i="2"/>
  <c r="M2054" i="2"/>
  <c r="E2055" i="2"/>
  <c r="K2055" i="2"/>
  <c r="M2055" i="2"/>
  <c r="E2056" i="2"/>
  <c r="K2056" i="2"/>
  <c r="M2056" i="2"/>
  <c r="E2057" i="2"/>
  <c r="K2057" i="2"/>
  <c r="M2057" i="2"/>
  <c r="E2058" i="2"/>
  <c r="K2058" i="2"/>
  <c r="M2058" i="2"/>
  <c r="E2059" i="2"/>
  <c r="K2059" i="2"/>
  <c r="M2059" i="2"/>
  <c r="E2060" i="2"/>
  <c r="K2060" i="2"/>
  <c r="M2060" i="2"/>
  <c r="E2061" i="2"/>
  <c r="K2061" i="2"/>
  <c r="M2061" i="2"/>
  <c r="E2062" i="2"/>
  <c r="K2062" i="2"/>
  <c r="M2062" i="2"/>
  <c r="E2063" i="2"/>
  <c r="K2063" i="2"/>
  <c r="M2063" i="2"/>
  <c r="E2064" i="2"/>
  <c r="K2064" i="2"/>
  <c r="M2064" i="2"/>
  <c r="E2065" i="2"/>
  <c r="K2065" i="2"/>
  <c r="M2065" i="2"/>
  <c r="E2066" i="2"/>
  <c r="K2066" i="2"/>
  <c r="M2066" i="2"/>
  <c r="E2067" i="2"/>
  <c r="K2067" i="2"/>
  <c r="M2067" i="2"/>
  <c r="E2068" i="2"/>
  <c r="K2068" i="2"/>
  <c r="M2068" i="2"/>
  <c r="E2069" i="2"/>
  <c r="K2069" i="2"/>
  <c r="M2069" i="2"/>
  <c r="E2070" i="2"/>
  <c r="K2070" i="2"/>
  <c r="M2070" i="2"/>
  <c r="E2071" i="2"/>
  <c r="K2071" i="2"/>
  <c r="M2071" i="2"/>
  <c r="E2072" i="2"/>
  <c r="K2072" i="2"/>
  <c r="M2072" i="2"/>
  <c r="E2073" i="2"/>
  <c r="K2073" i="2"/>
  <c r="M2073" i="2"/>
  <c r="E2074" i="2"/>
  <c r="K2074" i="2"/>
  <c r="M2074" i="2"/>
  <c r="E2075" i="2"/>
  <c r="K2075" i="2"/>
  <c r="M2075" i="2"/>
  <c r="E2076" i="2"/>
  <c r="K2076" i="2"/>
  <c r="M2076" i="2"/>
  <c r="E2077" i="2"/>
  <c r="K2077" i="2"/>
  <c r="M2077" i="2"/>
  <c r="E2078" i="2"/>
  <c r="K2078" i="2"/>
  <c r="M2078" i="2"/>
  <c r="E2079" i="2"/>
  <c r="K2079" i="2"/>
  <c r="M2079" i="2"/>
  <c r="E2080" i="2"/>
  <c r="K2080" i="2"/>
  <c r="M2080" i="2"/>
  <c r="E2081" i="2"/>
  <c r="K2081" i="2"/>
  <c r="M2081" i="2"/>
  <c r="E2082" i="2"/>
  <c r="K2082" i="2"/>
  <c r="M2082" i="2"/>
  <c r="E2083" i="2"/>
  <c r="K2083" i="2"/>
  <c r="M2083" i="2"/>
  <c r="E2084" i="2"/>
  <c r="K2084" i="2"/>
  <c r="M2084" i="2"/>
  <c r="E2085" i="2"/>
  <c r="K2085" i="2"/>
  <c r="M2085" i="2"/>
  <c r="E2086" i="2"/>
  <c r="K2086" i="2"/>
  <c r="M2086" i="2"/>
  <c r="E2087" i="2"/>
  <c r="K2087" i="2"/>
  <c r="M2087" i="2"/>
  <c r="E2088" i="2"/>
  <c r="K2088" i="2"/>
  <c r="M2088" i="2"/>
  <c r="E2089" i="2"/>
  <c r="K2089" i="2"/>
  <c r="M2089" i="2"/>
  <c r="E2090" i="2"/>
  <c r="K2090" i="2"/>
  <c r="M2090" i="2"/>
  <c r="E2091" i="2"/>
  <c r="K2091" i="2"/>
  <c r="M2091" i="2"/>
  <c r="E2092" i="2"/>
  <c r="K2092" i="2"/>
  <c r="M2092" i="2"/>
  <c r="E2093" i="2"/>
  <c r="K2093" i="2"/>
  <c r="M2093" i="2"/>
  <c r="E2094" i="2"/>
  <c r="K2094" i="2"/>
  <c r="M2094" i="2"/>
  <c r="E2095" i="2"/>
  <c r="K2095" i="2"/>
  <c r="M2095" i="2"/>
  <c r="E2096" i="2"/>
  <c r="K2096" i="2"/>
  <c r="M2096" i="2"/>
  <c r="E2097" i="2"/>
  <c r="K2097" i="2"/>
  <c r="M2097" i="2"/>
  <c r="E2098" i="2"/>
  <c r="K2098" i="2"/>
  <c r="M2098" i="2"/>
  <c r="E2099" i="2"/>
  <c r="K2099" i="2"/>
  <c r="M2099" i="2"/>
  <c r="E2100" i="2"/>
  <c r="K2100" i="2"/>
  <c r="M2100" i="2"/>
  <c r="E2101" i="2"/>
  <c r="K2101" i="2"/>
  <c r="M2101" i="2"/>
  <c r="E2102" i="2"/>
  <c r="K2102" i="2"/>
  <c r="M2102" i="2"/>
  <c r="E2103" i="2"/>
  <c r="K2103" i="2"/>
  <c r="M2103" i="2"/>
  <c r="E2104" i="2"/>
  <c r="K2104" i="2"/>
  <c r="M2104" i="2"/>
  <c r="E2105" i="2"/>
  <c r="K2105" i="2"/>
  <c r="M2105" i="2"/>
  <c r="E2106" i="2"/>
  <c r="K2106" i="2"/>
  <c r="M2106" i="2"/>
  <c r="E2107" i="2"/>
  <c r="K2107" i="2"/>
  <c r="M2107" i="2"/>
  <c r="E2108" i="2"/>
  <c r="K2108" i="2"/>
  <c r="M2108" i="2"/>
  <c r="E2109" i="2"/>
  <c r="K2109" i="2"/>
  <c r="M2109" i="2"/>
  <c r="E2110" i="2"/>
  <c r="K2110" i="2"/>
  <c r="M2110" i="2"/>
  <c r="E2111" i="2"/>
  <c r="K2111" i="2"/>
  <c r="M2111" i="2"/>
  <c r="E2112" i="2"/>
  <c r="K2112" i="2"/>
  <c r="M2112" i="2"/>
  <c r="E2113" i="2"/>
  <c r="K2113" i="2"/>
  <c r="M2113" i="2"/>
  <c r="E2114" i="2"/>
  <c r="K2114" i="2"/>
  <c r="M2114" i="2"/>
  <c r="E2115" i="2"/>
  <c r="K2115" i="2"/>
  <c r="M2115" i="2"/>
  <c r="E2116" i="2"/>
  <c r="K2116" i="2"/>
  <c r="M2116" i="2"/>
  <c r="E2117" i="2"/>
  <c r="K2117" i="2"/>
  <c r="M2117" i="2"/>
  <c r="E2118" i="2"/>
  <c r="K2118" i="2"/>
  <c r="M2118" i="2"/>
  <c r="E2119" i="2"/>
  <c r="K2119" i="2"/>
  <c r="M2119" i="2"/>
  <c r="E2120" i="2"/>
  <c r="K2120" i="2"/>
  <c r="M2120" i="2"/>
  <c r="E2121" i="2"/>
  <c r="K2121" i="2"/>
  <c r="M2121" i="2"/>
  <c r="E2122" i="2"/>
  <c r="K2122" i="2"/>
  <c r="M2122" i="2"/>
  <c r="E2123" i="2"/>
  <c r="K2123" i="2"/>
  <c r="M2123" i="2"/>
  <c r="E2124" i="2"/>
  <c r="K2124" i="2"/>
  <c r="M2124" i="2"/>
  <c r="E2125" i="2"/>
  <c r="K2125" i="2"/>
  <c r="M2125" i="2"/>
  <c r="E2126" i="2"/>
  <c r="K2126" i="2"/>
  <c r="M2126" i="2"/>
  <c r="E2127" i="2"/>
  <c r="K2127" i="2"/>
  <c r="M2127" i="2"/>
  <c r="E2128" i="2"/>
  <c r="K2128" i="2"/>
  <c r="M2128" i="2"/>
  <c r="E2129" i="2"/>
  <c r="K2129" i="2"/>
  <c r="M2129" i="2"/>
  <c r="E2130" i="2"/>
  <c r="K2130" i="2"/>
  <c r="M2130" i="2"/>
  <c r="E2131" i="2"/>
  <c r="K2131" i="2"/>
  <c r="M2131" i="2"/>
  <c r="E2132" i="2"/>
  <c r="K2132" i="2"/>
  <c r="M2132" i="2"/>
  <c r="E2133" i="2"/>
  <c r="K2133" i="2"/>
  <c r="M2133" i="2"/>
  <c r="E2134" i="2"/>
  <c r="K2134" i="2"/>
  <c r="M2134" i="2"/>
  <c r="E2135" i="2"/>
  <c r="K2135" i="2"/>
  <c r="M2135" i="2"/>
  <c r="E2136" i="2"/>
  <c r="K2136" i="2"/>
  <c r="M2136" i="2"/>
  <c r="E2137" i="2"/>
  <c r="K2137" i="2"/>
  <c r="M2137" i="2"/>
  <c r="E2138" i="2"/>
  <c r="K2138" i="2"/>
  <c r="M2138" i="2"/>
  <c r="E2139" i="2"/>
  <c r="K2139" i="2"/>
  <c r="M2139" i="2"/>
  <c r="E2140" i="2"/>
  <c r="K2140" i="2"/>
  <c r="M2140" i="2"/>
  <c r="E2141" i="2"/>
  <c r="K2141" i="2"/>
  <c r="M2141" i="2"/>
  <c r="E2142" i="2"/>
  <c r="K2142" i="2"/>
  <c r="M2142" i="2"/>
  <c r="E2143" i="2"/>
  <c r="K2143" i="2"/>
  <c r="M2143" i="2"/>
  <c r="E2144" i="2"/>
  <c r="K2144" i="2"/>
  <c r="M2144" i="2"/>
  <c r="E2145" i="2"/>
  <c r="K2145" i="2"/>
  <c r="M2145" i="2"/>
  <c r="E2146" i="2"/>
  <c r="K2146" i="2"/>
  <c r="M2146" i="2"/>
  <c r="E2147" i="2"/>
  <c r="K2147" i="2"/>
  <c r="M2147" i="2"/>
  <c r="E2148" i="2"/>
  <c r="K2148" i="2"/>
  <c r="M2148" i="2"/>
  <c r="E2149" i="2"/>
  <c r="K2149" i="2"/>
  <c r="M2149" i="2"/>
  <c r="E2150" i="2"/>
  <c r="K2150" i="2"/>
  <c r="M2150" i="2"/>
  <c r="E2151" i="2"/>
  <c r="K2151" i="2"/>
  <c r="M2151" i="2"/>
  <c r="E2152" i="2"/>
  <c r="K2152" i="2"/>
  <c r="M2152" i="2"/>
  <c r="E2153" i="2"/>
  <c r="K2153" i="2"/>
  <c r="M2153" i="2"/>
  <c r="E2154" i="2"/>
  <c r="K2154" i="2"/>
  <c r="M2154" i="2"/>
  <c r="E2155" i="2"/>
  <c r="K2155" i="2"/>
  <c r="M2155" i="2"/>
  <c r="E2156" i="2"/>
  <c r="K2156" i="2"/>
  <c r="M2156" i="2"/>
  <c r="E2157" i="2"/>
  <c r="K2157" i="2"/>
  <c r="M2157" i="2"/>
  <c r="E2158" i="2"/>
  <c r="K2158" i="2"/>
  <c r="M2158" i="2"/>
  <c r="E2159" i="2"/>
  <c r="K2159" i="2"/>
  <c r="M2159" i="2"/>
  <c r="E2160" i="2"/>
  <c r="K2160" i="2"/>
  <c r="M2160" i="2"/>
  <c r="E2161" i="2"/>
  <c r="K2161" i="2"/>
  <c r="M2161" i="2"/>
  <c r="E2162" i="2"/>
  <c r="K2162" i="2"/>
  <c r="M2162" i="2"/>
  <c r="E2163" i="2"/>
  <c r="K2163" i="2"/>
  <c r="M2163" i="2"/>
  <c r="E2164" i="2"/>
  <c r="K2164" i="2"/>
  <c r="M2164" i="2"/>
  <c r="E2165" i="2"/>
  <c r="K2165" i="2"/>
  <c r="M2165" i="2"/>
  <c r="E2166" i="2"/>
  <c r="K2166" i="2"/>
  <c r="M2166" i="2"/>
  <c r="E2167" i="2"/>
  <c r="K2167" i="2"/>
  <c r="M2167" i="2"/>
  <c r="E2168" i="2"/>
  <c r="K2168" i="2"/>
  <c r="M2168" i="2"/>
  <c r="E2169" i="2"/>
  <c r="K2169" i="2"/>
  <c r="M2169" i="2"/>
  <c r="E2170" i="2"/>
  <c r="K2170" i="2"/>
  <c r="M2170" i="2"/>
  <c r="E2171" i="2"/>
  <c r="K2171" i="2"/>
  <c r="M2171" i="2"/>
  <c r="E2172" i="2"/>
  <c r="K2172" i="2"/>
  <c r="M2172" i="2"/>
  <c r="E2173" i="2"/>
  <c r="K2173" i="2"/>
  <c r="M2173" i="2"/>
  <c r="E2174" i="2"/>
  <c r="K2174" i="2"/>
  <c r="M2174" i="2"/>
  <c r="E2175" i="2"/>
  <c r="K2175" i="2"/>
  <c r="M2175" i="2"/>
  <c r="E2176" i="2"/>
  <c r="K2176" i="2"/>
  <c r="M2176" i="2"/>
  <c r="E2177" i="2"/>
  <c r="K2177" i="2"/>
  <c r="M2177" i="2"/>
  <c r="E2178" i="2"/>
  <c r="K2178" i="2"/>
  <c r="M2178" i="2"/>
  <c r="E2179" i="2"/>
  <c r="K2179" i="2"/>
  <c r="M2179" i="2"/>
  <c r="E2180" i="2"/>
  <c r="K2180" i="2"/>
  <c r="M2180" i="2"/>
  <c r="E2181" i="2"/>
  <c r="K2181" i="2"/>
  <c r="M2181" i="2"/>
  <c r="E2182" i="2"/>
  <c r="K2182" i="2"/>
  <c r="M2182" i="2"/>
  <c r="E2183" i="2"/>
  <c r="K2183" i="2"/>
  <c r="M2183" i="2"/>
  <c r="E2184" i="2"/>
  <c r="K2184" i="2"/>
  <c r="M2184" i="2"/>
  <c r="E2185" i="2"/>
  <c r="K2185" i="2"/>
  <c r="M2185" i="2"/>
  <c r="E2186" i="2"/>
  <c r="K2186" i="2"/>
  <c r="M2186" i="2"/>
  <c r="E2187" i="2"/>
  <c r="K2187" i="2"/>
  <c r="M2187" i="2"/>
  <c r="E2188" i="2"/>
  <c r="K2188" i="2"/>
  <c r="M2188" i="2"/>
  <c r="E2189" i="2"/>
  <c r="K2189" i="2"/>
  <c r="M2189" i="2"/>
  <c r="E2190" i="2"/>
  <c r="K2190" i="2"/>
  <c r="M2190" i="2"/>
  <c r="E2191" i="2"/>
  <c r="K2191" i="2"/>
  <c r="M2191" i="2"/>
  <c r="E2192" i="2"/>
  <c r="K2192" i="2"/>
  <c r="M2192" i="2"/>
  <c r="E2193" i="2"/>
  <c r="K2193" i="2"/>
  <c r="M2193" i="2"/>
  <c r="E2194" i="2"/>
  <c r="K2194" i="2"/>
  <c r="M2194" i="2"/>
  <c r="E2195" i="2"/>
  <c r="K2195" i="2"/>
  <c r="M2195" i="2"/>
  <c r="E2196" i="2"/>
  <c r="K2196" i="2"/>
  <c r="M2196" i="2"/>
  <c r="E2197" i="2"/>
  <c r="K2197" i="2"/>
  <c r="M2197" i="2"/>
  <c r="E2198" i="2"/>
  <c r="K2198" i="2"/>
  <c r="M2198" i="2"/>
  <c r="E2199" i="2"/>
  <c r="K2199" i="2"/>
  <c r="M2199" i="2"/>
  <c r="E2200" i="2"/>
  <c r="K2200" i="2"/>
  <c r="M2200" i="2"/>
  <c r="E2201" i="2"/>
  <c r="K2201" i="2"/>
  <c r="M2201" i="2"/>
  <c r="E2202" i="2"/>
  <c r="K2202" i="2"/>
  <c r="M2202" i="2"/>
  <c r="E2203" i="2"/>
  <c r="K2203" i="2"/>
  <c r="M2203" i="2"/>
  <c r="E2204" i="2"/>
  <c r="K2204" i="2"/>
  <c r="M2204" i="2"/>
  <c r="E2205" i="2"/>
  <c r="K2205" i="2"/>
  <c r="M2205" i="2"/>
  <c r="E2206" i="2"/>
  <c r="K2206" i="2"/>
  <c r="M2206" i="2"/>
  <c r="E2207" i="2"/>
  <c r="K2207" i="2"/>
  <c r="M2207" i="2"/>
  <c r="E2208" i="2"/>
  <c r="K2208" i="2"/>
  <c r="M2208" i="2"/>
  <c r="E2209" i="2"/>
  <c r="K2209" i="2"/>
  <c r="M2209" i="2"/>
  <c r="E2210" i="2"/>
  <c r="K2210" i="2"/>
  <c r="M2210" i="2"/>
  <c r="E2211" i="2"/>
  <c r="K2211" i="2"/>
  <c r="M2211" i="2"/>
  <c r="E2212" i="2"/>
  <c r="K2212" i="2"/>
  <c r="M2212" i="2"/>
  <c r="E2213" i="2"/>
  <c r="K2213" i="2"/>
  <c r="M2213" i="2"/>
  <c r="E2214" i="2"/>
  <c r="K2214" i="2"/>
  <c r="M2214" i="2"/>
  <c r="E2215" i="2"/>
  <c r="K2215" i="2"/>
  <c r="M2215" i="2"/>
  <c r="E2216" i="2"/>
  <c r="K2216" i="2"/>
  <c r="M2216" i="2"/>
  <c r="E2217" i="2"/>
  <c r="K2217" i="2"/>
  <c r="M2217" i="2"/>
  <c r="E2218" i="2"/>
  <c r="K2218" i="2"/>
  <c r="M2218" i="2"/>
  <c r="E2219" i="2"/>
  <c r="K2219" i="2"/>
  <c r="M2219" i="2"/>
  <c r="E2220" i="2"/>
  <c r="K2220" i="2"/>
  <c r="M2220" i="2"/>
  <c r="E2221" i="2"/>
  <c r="K2221" i="2"/>
  <c r="M2221" i="2"/>
  <c r="E2222" i="2"/>
  <c r="K2222" i="2"/>
  <c r="M2222" i="2"/>
  <c r="E2223" i="2"/>
  <c r="K2223" i="2"/>
  <c r="M2223" i="2"/>
  <c r="E2224" i="2"/>
  <c r="K2224" i="2"/>
  <c r="M2224" i="2"/>
  <c r="E2225" i="2"/>
  <c r="K2225" i="2"/>
  <c r="M2225" i="2"/>
  <c r="E2226" i="2"/>
  <c r="K2226" i="2"/>
  <c r="M2226" i="2"/>
  <c r="E2227" i="2"/>
  <c r="K2227" i="2"/>
  <c r="M2227" i="2"/>
  <c r="E2228" i="2"/>
  <c r="K2228" i="2"/>
  <c r="M2228" i="2"/>
  <c r="E2229" i="2"/>
  <c r="K2229" i="2"/>
  <c r="M2229" i="2"/>
  <c r="E2230" i="2"/>
  <c r="K2230" i="2"/>
  <c r="M2230" i="2"/>
  <c r="E2231" i="2"/>
  <c r="K2231" i="2"/>
  <c r="M2231" i="2"/>
  <c r="E2232" i="2"/>
  <c r="K2232" i="2"/>
  <c r="M2232" i="2"/>
  <c r="E2233" i="2"/>
  <c r="K2233" i="2"/>
  <c r="M2233" i="2"/>
  <c r="E2234" i="2"/>
  <c r="K2234" i="2"/>
  <c r="M2234" i="2"/>
  <c r="E2235" i="2"/>
  <c r="K2235" i="2"/>
  <c r="M2235" i="2"/>
  <c r="E2236" i="2"/>
  <c r="K2236" i="2"/>
  <c r="M2236" i="2"/>
  <c r="E2237" i="2"/>
  <c r="K2237" i="2"/>
  <c r="M2237" i="2"/>
  <c r="E2238" i="2"/>
  <c r="K2238" i="2"/>
  <c r="M2238" i="2"/>
  <c r="E2239" i="2"/>
  <c r="K2239" i="2"/>
  <c r="M2239" i="2"/>
  <c r="E2240" i="2"/>
  <c r="K2240" i="2"/>
  <c r="M2240" i="2"/>
  <c r="E2241" i="2"/>
  <c r="K2241" i="2"/>
  <c r="M2241" i="2"/>
  <c r="E2242" i="2"/>
  <c r="K2242" i="2"/>
  <c r="M2242" i="2"/>
  <c r="E2243" i="2"/>
  <c r="K2243" i="2"/>
  <c r="M2243" i="2"/>
  <c r="E2244" i="2"/>
  <c r="K2244" i="2"/>
  <c r="M2244" i="2"/>
  <c r="E2245" i="2"/>
  <c r="K2245" i="2"/>
  <c r="M2245" i="2"/>
  <c r="E2246" i="2"/>
  <c r="K2246" i="2"/>
  <c r="M2246" i="2"/>
  <c r="E2247" i="2"/>
  <c r="K2247" i="2"/>
  <c r="M2247" i="2"/>
  <c r="E2248" i="2"/>
  <c r="K2248" i="2"/>
  <c r="M2248" i="2"/>
  <c r="E2249" i="2"/>
  <c r="K2249" i="2"/>
  <c r="M2249" i="2"/>
  <c r="E2250" i="2"/>
  <c r="K2250" i="2"/>
  <c r="M2250" i="2"/>
  <c r="E2251" i="2"/>
  <c r="K2251" i="2"/>
  <c r="M2251" i="2"/>
  <c r="E2252" i="2"/>
  <c r="K2252" i="2"/>
  <c r="M2252" i="2"/>
  <c r="E2253" i="2"/>
  <c r="K2253" i="2"/>
  <c r="M2253" i="2"/>
  <c r="E2254" i="2"/>
  <c r="K2254" i="2"/>
  <c r="M2254" i="2"/>
  <c r="E2255" i="2"/>
  <c r="K2255" i="2"/>
  <c r="M2255" i="2"/>
  <c r="E2256" i="2"/>
  <c r="K2256" i="2"/>
  <c r="M2256" i="2"/>
  <c r="E2257" i="2"/>
  <c r="K2257" i="2"/>
  <c r="M2257" i="2"/>
  <c r="E2258" i="2"/>
  <c r="K2258" i="2"/>
  <c r="M2258" i="2"/>
  <c r="E2259" i="2"/>
  <c r="K2259" i="2"/>
  <c r="M2259" i="2"/>
  <c r="E2260" i="2"/>
  <c r="K2260" i="2"/>
  <c r="M2260" i="2"/>
  <c r="E2261" i="2"/>
  <c r="K2261" i="2"/>
  <c r="M2261" i="2"/>
  <c r="E2262" i="2"/>
  <c r="K2262" i="2"/>
  <c r="M2262" i="2"/>
  <c r="E2263" i="2"/>
  <c r="K2263" i="2"/>
  <c r="M2263" i="2"/>
  <c r="E2264" i="2"/>
  <c r="K2264" i="2"/>
  <c r="M2264" i="2"/>
  <c r="E2265" i="2"/>
  <c r="K2265" i="2"/>
  <c r="M2265" i="2"/>
  <c r="E2266" i="2"/>
  <c r="K2266" i="2"/>
  <c r="M2266" i="2"/>
  <c r="E2267" i="2"/>
  <c r="K2267" i="2"/>
  <c r="M2267" i="2"/>
  <c r="E2268" i="2"/>
  <c r="K2268" i="2"/>
  <c r="M2268" i="2"/>
  <c r="E2269" i="2"/>
  <c r="K2269" i="2"/>
  <c r="M2269" i="2"/>
  <c r="E2270" i="2"/>
  <c r="K2270" i="2"/>
  <c r="M2270" i="2"/>
  <c r="E2271" i="2"/>
  <c r="K2271" i="2"/>
  <c r="M2271" i="2"/>
  <c r="E2272" i="2"/>
  <c r="K2272" i="2"/>
  <c r="M2272" i="2"/>
  <c r="E2273" i="2"/>
  <c r="K2273" i="2"/>
  <c r="M2273" i="2"/>
  <c r="E2274" i="2"/>
  <c r="K2274" i="2"/>
  <c r="M2274" i="2"/>
  <c r="E2275" i="2"/>
  <c r="K2275" i="2"/>
  <c r="M2275" i="2"/>
  <c r="E2276" i="2"/>
  <c r="K2276" i="2"/>
  <c r="M2276" i="2"/>
  <c r="E2277" i="2"/>
  <c r="K2277" i="2"/>
  <c r="M2277" i="2"/>
  <c r="E2278" i="2"/>
  <c r="K2278" i="2"/>
  <c r="M2278" i="2"/>
  <c r="E2279" i="2"/>
  <c r="K2279" i="2"/>
  <c r="M2279" i="2"/>
  <c r="E2280" i="2"/>
  <c r="K2280" i="2"/>
  <c r="M2280" i="2"/>
  <c r="E2281" i="2"/>
  <c r="K2281" i="2"/>
  <c r="M2281" i="2"/>
  <c r="E2282" i="2"/>
  <c r="K2282" i="2"/>
  <c r="M2282" i="2"/>
  <c r="E2283" i="2"/>
  <c r="K2283" i="2"/>
  <c r="M2283" i="2"/>
  <c r="E2284" i="2"/>
  <c r="K2284" i="2"/>
  <c r="M2284" i="2"/>
  <c r="E2285" i="2"/>
  <c r="K2285" i="2"/>
  <c r="M2285" i="2"/>
  <c r="E2286" i="2"/>
  <c r="K2286" i="2"/>
  <c r="M2286" i="2"/>
  <c r="E2287" i="2"/>
  <c r="K2287" i="2"/>
  <c r="M2287" i="2"/>
  <c r="E2288" i="2"/>
  <c r="K2288" i="2"/>
  <c r="M2288" i="2"/>
  <c r="E2289" i="2"/>
  <c r="K2289" i="2"/>
  <c r="M2289" i="2"/>
  <c r="E2290" i="2"/>
  <c r="K2290" i="2"/>
  <c r="M2290" i="2"/>
  <c r="E2291" i="2"/>
  <c r="K2291" i="2"/>
  <c r="M2291" i="2"/>
  <c r="E2292" i="2"/>
  <c r="K2292" i="2"/>
  <c r="M2292" i="2"/>
  <c r="E2293" i="2"/>
  <c r="K2293" i="2"/>
  <c r="M2293" i="2"/>
  <c r="E2294" i="2"/>
  <c r="K2294" i="2"/>
  <c r="M2294" i="2"/>
  <c r="E2295" i="2"/>
  <c r="K2295" i="2"/>
  <c r="M2295" i="2"/>
  <c r="E2296" i="2"/>
  <c r="K2296" i="2"/>
  <c r="M2296" i="2"/>
  <c r="E2297" i="2"/>
  <c r="K2297" i="2"/>
  <c r="M2297" i="2"/>
  <c r="E2298" i="2"/>
  <c r="K2298" i="2"/>
  <c r="M2298" i="2"/>
  <c r="E2299" i="2"/>
  <c r="K2299" i="2"/>
  <c r="M2299" i="2"/>
  <c r="E2300" i="2"/>
  <c r="K2300" i="2"/>
  <c r="M2300" i="2"/>
  <c r="E2301" i="2"/>
  <c r="K2301" i="2"/>
  <c r="M2301" i="2"/>
  <c r="E2302" i="2"/>
  <c r="K2302" i="2"/>
  <c r="M2302" i="2"/>
  <c r="E2303" i="2"/>
  <c r="K2303" i="2"/>
  <c r="M2303" i="2"/>
  <c r="E2304" i="2"/>
  <c r="K2304" i="2"/>
  <c r="M2304" i="2"/>
  <c r="E2305" i="2"/>
  <c r="K2305" i="2"/>
  <c r="M2305" i="2"/>
  <c r="E2306" i="2"/>
  <c r="K2306" i="2"/>
  <c r="M2306" i="2"/>
  <c r="E2307" i="2"/>
  <c r="K2307" i="2"/>
  <c r="M2307" i="2"/>
  <c r="E2308" i="2"/>
  <c r="K2308" i="2"/>
  <c r="M2308" i="2"/>
  <c r="E2309" i="2"/>
  <c r="K2309" i="2"/>
  <c r="M2309" i="2"/>
  <c r="E2310" i="2"/>
  <c r="K2310" i="2"/>
  <c r="M2310" i="2"/>
  <c r="E2311" i="2"/>
  <c r="K2311" i="2"/>
  <c r="M2311" i="2"/>
  <c r="E2312" i="2"/>
  <c r="K2312" i="2"/>
  <c r="M2312" i="2"/>
  <c r="E2313" i="2"/>
  <c r="K2313" i="2"/>
  <c r="M2313" i="2"/>
  <c r="E2314" i="2"/>
  <c r="K2314" i="2"/>
  <c r="M2314" i="2"/>
  <c r="E2315" i="2"/>
  <c r="K2315" i="2"/>
  <c r="M2315" i="2"/>
  <c r="E2316" i="2"/>
  <c r="K2316" i="2"/>
  <c r="M2316" i="2"/>
  <c r="E2317" i="2"/>
  <c r="K2317" i="2"/>
  <c r="M2317" i="2"/>
  <c r="E2318" i="2"/>
  <c r="K2318" i="2"/>
  <c r="M2318" i="2"/>
  <c r="E2319" i="2"/>
  <c r="K2319" i="2"/>
  <c r="M2319" i="2"/>
  <c r="E2320" i="2"/>
  <c r="K2320" i="2"/>
  <c r="M2320" i="2"/>
  <c r="E2321" i="2"/>
  <c r="K2321" i="2"/>
  <c r="M2321" i="2"/>
  <c r="E2322" i="2"/>
  <c r="K2322" i="2"/>
  <c r="M2322" i="2"/>
  <c r="E2323" i="2"/>
  <c r="K2323" i="2"/>
  <c r="M2323" i="2"/>
  <c r="E2324" i="2"/>
  <c r="K2324" i="2"/>
  <c r="M2324" i="2"/>
  <c r="E2325" i="2"/>
  <c r="K2325" i="2"/>
  <c r="M2325" i="2"/>
  <c r="E2326" i="2"/>
  <c r="K2326" i="2"/>
  <c r="M2326" i="2"/>
  <c r="E2327" i="2"/>
  <c r="K2327" i="2"/>
  <c r="M2327" i="2"/>
  <c r="E2328" i="2"/>
  <c r="K2328" i="2"/>
  <c r="M2328" i="2"/>
  <c r="E2329" i="2"/>
  <c r="K2329" i="2"/>
  <c r="M2329" i="2"/>
  <c r="E2330" i="2"/>
  <c r="K2330" i="2"/>
  <c r="M2330" i="2"/>
  <c r="E2331" i="2"/>
  <c r="K2331" i="2"/>
  <c r="M2331" i="2"/>
  <c r="E2332" i="2"/>
  <c r="K2332" i="2"/>
  <c r="M2332" i="2"/>
  <c r="E2333" i="2"/>
  <c r="K2333" i="2"/>
  <c r="M2333" i="2"/>
  <c r="E2334" i="2"/>
  <c r="K2334" i="2"/>
  <c r="M2334" i="2"/>
  <c r="E2335" i="2"/>
  <c r="K2335" i="2"/>
  <c r="M2335" i="2"/>
  <c r="E2336" i="2"/>
  <c r="K2336" i="2"/>
  <c r="M2336" i="2"/>
  <c r="E2337" i="2"/>
  <c r="K2337" i="2"/>
  <c r="M2337" i="2"/>
  <c r="E2338" i="2"/>
  <c r="K2338" i="2"/>
  <c r="M2338" i="2"/>
  <c r="E2339" i="2"/>
  <c r="K2339" i="2"/>
  <c r="M2339" i="2"/>
  <c r="E2340" i="2"/>
  <c r="K2340" i="2"/>
  <c r="M2340" i="2"/>
  <c r="E2341" i="2"/>
  <c r="K2341" i="2"/>
  <c r="M2341" i="2"/>
  <c r="E2342" i="2"/>
  <c r="K2342" i="2"/>
  <c r="M2342" i="2"/>
  <c r="E2343" i="2"/>
  <c r="K2343" i="2"/>
  <c r="M2343" i="2"/>
  <c r="E2344" i="2"/>
  <c r="K2344" i="2"/>
  <c r="M2344" i="2"/>
  <c r="E2345" i="2"/>
  <c r="K2345" i="2"/>
  <c r="M2345" i="2"/>
  <c r="E2346" i="2"/>
  <c r="K2346" i="2"/>
  <c r="M2346" i="2"/>
  <c r="E2347" i="2"/>
  <c r="K2347" i="2"/>
  <c r="M2347" i="2"/>
  <c r="E2348" i="2"/>
  <c r="K2348" i="2"/>
  <c r="M2348" i="2"/>
  <c r="E2349" i="2"/>
  <c r="K2349" i="2"/>
  <c r="M2349" i="2"/>
  <c r="E2350" i="2"/>
  <c r="K2350" i="2"/>
  <c r="M2350" i="2"/>
  <c r="E2351" i="2"/>
  <c r="K2351" i="2"/>
  <c r="M2351" i="2"/>
  <c r="E2352" i="2"/>
  <c r="K2352" i="2"/>
  <c r="M2352" i="2"/>
  <c r="E2353" i="2"/>
  <c r="K2353" i="2"/>
  <c r="M2353" i="2"/>
  <c r="E2354" i="2"/>
  <c r="K2354" i="2"/>
  <c r="M2354" i="2"/>
  <c r="E2355" i="2"/>
  <c r="K2355" i="2"/>
  <c r="M2355" i="2"/>
  <c r="E2356" i="2"/>
  <c r="K2356" i="2"/>
  <c r="M2356" i="2"/>
  <c r="E2357" i="2"/>
  <c r="K2357" i="2"/>
  <c r="M2357" i="2"/>
  <c r="E2358" i="2"/>
  <c r="K2358" i="2"/>
  <c r="M2358" i="2"/>
  <c r="E2359" i="2"/>
  <c r="K2359" i="2"/>
  <c r="M2359" i="2"/>
  <c r="E2360" i="2"/>
  <c r="K2360" i="2"/>
  <c r="M2360" i="2"/>
  <c r="E2361" i="2"/>
  <c r="K2361" i="2"/>
  <c r="M2361" i="2"/>
  <c r="E2362" i="2"/>
  <c r="K2362" i="2"/>
  <c r="M2362" i="2"/>
  <c r="E2363" i="2"/>
  <c r="K2363" i="2"/>
  <c r="M2363" i="2"/>
  <c r="E2364" i="2"/>
  <c r="K2364" i="2"/>
  <c r="M2364" i="2"/>
  <c r="E2365" i="2"/>
  <c r="K2365" i="2"/>
  <c r="M2365" i="2"/>
  <c r="E2366" i="2"/>
  <c r="K2366" i="2"/>
  <c r="M2366" i="2"/>
  <c r="E2367" i="2"/>
  <c r="K2367" i="2"/>
  <c r="M2367" i="2"/>
  <c r="E2368" i="2"/>
  <c r="K2368" i="2"/>
  <c r="M2368" i="2"/>
  <c r="E2369" i="2"/>
  <c r="K2369" i="2"/>
  <c r="M2369" i="2"/>
  <c r="E2370" i="2"/>
  <c r="K2370" i="2"/>
  <c r="M2370" i="2"/>
  <c r="E2371" i="2"/>
  <c r="K2371" i="2"/>
  <c r="M2371" i="2"/>
  <c r="E2372" i="2"/>
  <c r="K2372" i="2"/>
  <c r="M2372" i="2"/>
  <c r="E2373" i="2"/>
  <c r="K2373" i="2"/>
  <c r="M2373" i="2"/>
  <c r="E2374" i="2"/>
  <c r="K2374" i="2"/>
  <c r="M2374" i="2"/>
  <c r="E2375" i="2"/>
  <c r="K2375" i="2"/>
  <c r="M2375" i="2"/>
  <c r="E2376" i="2"/>
  <c r="K2376" i="2"/>
  <c r="M2376" i="2"/>
  <c r="E2377" i="2"/>
  <c r="K2377" i="2"/>
  <c r="M2377" i="2"/>
  <c r="E2378" i="2"/>
  <c r="K2378" i="2"/>
  <c r="M2378" i="2"/>
  <c r="E2379" i="2"/>
  <c r="K2379" i="2"/>
  <c r="M2379" i="2"/>
  <c r="E2380" i="2"/>
  <c r="K2380" i="2"/>
  <c r="M2380" i="2"/>
  <c r="E2381" i="2"/>
  <c r="K2381" i="2"/>
  <c r="M2381" i="2"/>
  <c r="E2382" i="2"/>
  <c r="K2382" i="2"/>
  <c r="M2382" i="2"/>
  <c r="E2383" i="2"/>
  <c r="K2383" i="2"/>
  <c r="M2383" i="2"/>
  <c r="E2384" i="2"/>
  <c r="K2384" i="2"/>
  <c r="M2384" i="2"/>
  <c r="E2385" i="2"/>
  <c r="K2385" i="2"/>
  <c r="M2385" i="2"/>
  <c r="E2386" i="2"/>
  <c r="K2386" i="2"/>
  <c r="M2386" i="2"/>
  <c r="E2387" i="2"/>
  <c r="K2387" i="2"/>
  <c r="M2387" i="2"/>
  <c r="E2388" i="2"/>
  <c r="K2388" i="2"/>
  <c r="M2388" i="2"/>
  <c r="E2389" i="2"/>
  <c r="K2389" i="2"/>
  <c r="M2389" i="2"/>
  <c r="E2390" i="2"/>
  <c r="K2390" i="2"/>
  <c r="M2390" i="2"/>
  <c r="E2391" i="2"/>
  <c r="K2391" i="2"/>
  <c r="M2391" i="2"/>
  <c r="E2392" i="2"/>
  <c r="K2392" i="2"/>
  <c r="M2392" i="2"/>
  <c r="E2393" i="2"/>
  <c r="K2393" i="2"/>
  <c r="M2393" i="2"/>
  <c r="E2394" i="2"/>
  <c r="K2394" i="2"/>
  <c r="M2394" i="2"/>
  <c r="E2395" i="2"/>
  <c r="K2395" i="2"/>
  <c r="M2395" i="2"/>
  <c r="E2396" i="2"/>
  <c r="K2396" i="2"/>
  <c r="M2396" i="2"/>
  <c r="E2397" i="2"/>
  <c r="K2397" i="2"/>
  <c r="M2397" i="2"/>
  <c r="E2398" i="2"/>
  <c r="K2398" i="2"/>
  <c r="M2398" i="2"/>
  <c r="E2399" i="2"/>
  <c r="K2399" i="2"/>
  <c r="M2399" i="2"/>
  <c r="E2400" i="2"/>
  <c r="K2400" i="2"/>
  <c r="M2400" i="2"/>
  <c r="E2401" i="2"/>
  <c r="K2401" i="2"/>
  <c r="M2401" i="2"/>
  <c r="E2402" i="2"/>
  <c r="K2402" i="2"/>
  <c r="M2402" i="2"/>
  <c r="E2403" i="2"/>
  <c r="K2403" i="2"/>
  <c r="M2403" i="2"/>
  <c r="E2404" i="2"/>
  <c r="K2404" i="2"/>
  <c r="M2404" i="2"/>
  <c r="E2405" i="2"/>
  <c r="K2405" i="2"/>
  <c r="M2405" i="2"/>
  <c r="E2406" i="2"/>
  <c r="K2406" i="2"/>
  <c r="M2406" i="2"/>
  <c r="E2407" i="2"/>
  <c r="K2407" i="2"/>
  <c r="M2407" i="2"/>
  <c r="E2408" i="2"/>
  <c r="K2408" i="2"/>
  <c r="M2408" i="2"/>
  <c r="E2409" i="2"/>
  <c r="K2409" i="2"/>
  <c r="M2409" i="2"/>
  <c r="E2410" i="2"/>
  <c r="K2410" i="2"/>
  <c r="M2410" i="2"/>
  <c r="E2411" i="2"/>
  <c r="K2411" i="2"/>
  <c r="M2411" i="2"/>
  <c r="E2412" i="2"/>
  <c r="K2412" i="2"/>
  <c r="M2412" i="2"/>
  <c r="E2413" i="2"/>
  <c r="K2413" i="2"/>
  <c r="M2413" i="2"/>
  <c r="E2414" i="2"/>
  <c r="K2414" i="2"/>
  <c r="M2414" i="2"/>
  <c r="E2415" i="2"/>
  <c r="K2415" i="2"/>
  <c r="M2415" i="2"/>
  <c r="E2416" i="2"/>
  <c r="K2416" i="2"/>
  <c r="M2416" i="2"/>
  <c r="E2417" i="2"/>
  <c r="K2417" i="2"/>
  <c r="M2417" i="2"/>
  <c r="E2418" i="2"/>
  <c r="K2418" i="2"/>
  <c r="M2418" i="2"/>
  <c r="E2419" i="2"/>
  <c r="K2419" i="2"/>
  <c r="M2419" i="2"/>
  <c r="E2420" i="2"/>
  <c r="K2420" i="2"/>
  <c r="M2420" i="2"/>
  <c r="E2421" i="2"/>
  <c r="K2421" i="2"/>
  <c r="M2421" i="2"/>
  <c r="E2422" i="2"/>
  <c r="K2422" i="2"/>
  <c r="M2422" i="2"/>
  <c r="E2423" i="2"/>
  <c r="K2423" i="2"/>
  <c r="M2423" i="2"/>
  <c r="E2424" i="2"/>
  <c r="K2424" i="2"/>
  <c r="M2424" i="2"/>
  <c r="E2425" i="2"/>
  <c r="K2425" i="2"/>
  <c r="M2425" i="2"/>
  <c r="E2426" i="2"/>
  <c r="K2426" i="2"/>
  <c r="M2426" i="2"/>
  <c r="E2427" i="2"/>
  <c r="K2427" i="2"/>
  <c r="M2427" i="2"/>
  <c r="E2428" i="2"/>
  <c r="K2428" i="2"/>
  <c r="M2428" i="2"/>
  <c r="E2429" i="2"/>
  <c r="K2429" i="2"/>
  <c r="M2429" i="2"/>
  <c r="E2430" i="2"/>
  <c r="K2430" i="2"/>
  <c r="M2430" i="2"/>
  <c r="E2431" i="2"/>
  <c r="K2431" i="2"/>
  <c r="M2431" i="2"/>
  <c r="E2432" i="2"/>
  <c r="K2432" i="2"/>
  <c r="M2432" i="2"/>
  <c r="E2433" i="2"/>
  <c r="K2433" i="2"/>
  <c r="M2433" i="2"/>
  <c r="E2434" i="2"/>
  <c r="K2434" i="2"/>
  <c r="M2434" i="2"/>
  <c r="E2435" i="2"/>
  <c r="K2435" i="2"/>
  <c r="M2435" i="2"/>
  <c r="E2436" i="2"/>
  <c r="K2436" i="2"/>
  <c r="M2436" i="2"/>
  <c r="E2437" i="2"/>
  <c r="K2437" i="2"/>
  <c r="M2437" i="2"/>
  <c r="E2438" i="2"/>
  <c r="K2438" i="2"/>
  <c r="M2438" i="2"/>
  <c r="E2439" i="2"/>
  <c r="K2439" i="2"/>
  <c r="M2439" i="2"/>
  <c r="E2440" i="2"/>
  <c r="K2440" i="2"/>
  <c r="M2440" i="2"/>
  <c r="E2441" i="2"/>
  <c r="K2441" i="2"/>
  <c r="M2441" i="2"/>
  <c r="E2442" i="2"/>
  <c r="K2442" i="2"/>
  <c r="M2442" i="2"/>
  <c r="E2443" i="2"/>
  <c r="K2443" i="2"/>
  <c r="M2443" i="2"/>
  <c r="E2444" i="2"/>
  <c r="K2444" i="2"/>
  <c r="M2444" i="2"/>
  <c r="E2445" i="2"/>
  <c r="K2445" i="2"/>
  <c r="M2445" i="2"/>
  <c r="E2446" i="2"/>
  <c r="K2446" i="2"/>
  <c r="M2446" i="2"/>
  <c r="E2447" i="2"/>
  <c r="K2447" i="2"/>
  <c r="M2447" i="2"/>
  <c r="E2448" i="2"/>
  <c r="K2448" i="2"/>
  <c r="M2448" i="2"/>
  <c r="E2449" i="2"/>
  <c r="K2449" i="2"/>
  <c r="M2449" i="2"/>
  <c r="E2450" i="2"/>
  <c r="K2450" i="2"/>
  <c r="M2450" i="2"/>
  <c r="E2451" i="2"/>
  <c r="K2451" i="2"/>
  <c r="M2451" i="2"/>
  <c r="E2452" i="2"/>
  <c r="K2452" i="2"/>
  <c r="M2452" i="2"/>
  <c r="E2453" i="2"/>
  <c r="K2453" i="2"/>
  <c r="M2453" i="2"/>
  <c r="E2454" i="2"/>
  <c r="K2454" i="2"/>
  <c r="M2454" i="2"/>
  <c r="E2455" i="2"/>
  <c r="K2455" i="2"/>
  <c r="M2455" i="2"/>
  <c r="E2456" i="2"/>
  <c r="K2456" i="2"/>
  <c r="M2456" i="2"/>
  <c r="E2457" i="2"/>
  <c r="K2457" i="2"/>
  <c r="M2457" i="2"/>
  <c r="E2458" i="2"/>
  <c r="K2458" i="2"/>
  <c r="M2458" i="2"/>
  <c r="E2459" i="2"/>
  <c r="K2459" i="2"/>
  <c r="M2459" i="2"/>
  <c r="E2460" i="2"/>
  <c r="K2460" i="2"/>
  <c r="M2460" i="2"/>
  <c r="E2461" i="2"/>
  <c r="K2461" i="2"/>
  <c r="M2461" i="2"/>
  <c r="E2462" i="2"/>
  <c r="K2462" i="2"/>
  <c r="M2462" i="2"/>
  <c r="E2463" i="2"/>
  <c r="K2463" i="2"/>
  <c r="M2463" i="2"/>
  <c r="E2464" i="2"/>
  <c r="K2464" i="2"/>
  <c r="M2464" i="2"/>
  <c r="E2465" i="2"/>
  <c r="K2465" i="2"/>
  <c r="M2465" i="2"/>
  <c r="E2466" i="2"/>
  <c r="K2466" i="2"/>
  <c r="M2466" i="2"/>
  <c r="E2467" i="2"/>
  <c r="K2467" i="2"/>
  <c r="M2467" i="2"/>
  <c r="E2468" i="2"/>
  <c r="K2468" i="2"/>
  <c r="M2468" i="2"/>
  <c r="E2469" i="2"/>
  <c r="K2469" i="2"/>
  <c r="M2469" i="2"/>
  <c r="E2470" i="2"/>
  <c r="K2470" i="2"/>
  <c r="M2470" i="2"/>
  <c r="E2471" i="2"/>
  <c r="K2471" i="2"/>
  <c r="M2471" i="2"/>
  <c r="E2472" i="2"/>
  <c r="K2472" i="2"/>
  <c r="M2472" i="2"/>
  <c r="E2473" i="2"/>
  <c r="K2473" i="2"/>
  <c r="M2473" i="2"/>
  <c r="E2474" i="2"/>
  <c r="K2474" i="2"/>
  <c r="M2474" i="2"/>
  <c r="E2475" i="2"/>
  <c r="K2475" i="2"/>
  <c r="M2475" i="2"/>
  <c r="E2476" i="2"/>
  <c r="K2476" i="2"/>
  <c r="M2476" i="2"/>
  <c r="E2477" i="2"/>
  <c r="K2477" i="2"/>
  <c r="M2477" i="2"/>
  <c r="E2478" i="2"/>
  <c r="K2478" i="2"/>
  <c r="M2478" i="2"/>
  <c r="E2479" i="2"/>
  <c r="K2479" i="2"/>
  <c r="M2479" i="2"/>
  <c r="E2480" i="2"/>
  <c r="K2480" i="2"/>
  <c r="M2480" i="2"/>
  <c r="E2481" i="2"/>
  <c r="K2481" i="2"/>
  <c r="M2481" i="2"/>
  <c r="E2482" i="2"/>
  <c r="K2482" i="2"/>
  <c r="M2482" i="2"/>
  <c r="E2483" i="2"/>
  <c r="K2483" i="2"/>
  <c r="M2483" i="2"/>
  <c r="E2484" i="2"/>
  <c r="K2484" i="2"/>
  <c r="M2484" i="2"/>
  <c r="E2485" i="2"/>
  <c r="K2485" i="2"/>
  <c r="M2485" i="2"/>
  <c r="E2486" i="2"/>
  <c r="K2486" i="2"/>
  <c r="M2486" i="2"/>
  <c r="E2487" i="2"/>
  <c r="K2487" i="2"/>
  <c r="M2487" i="2"/>
  <c r="E2488" i="2"/>
  <c r="K2488" i="2"/>
  <c r="M2488" i="2"/>
  <c r="E2489" i="2"/>
  <c r="K2489" i="2"/>
  <c r="M2489" i="2"/>
  <c r="E2490" i="2"/>
  <c r="K2490" i="2"/>
  <c r="M2490" i="2"/>
  <c r="E2491" i="2"/>
  <c r="K2491" i="2"/>
  <c r="M2491" i="2"/>
  <c r="E2492" i="2"/>
  <c r="K2492" i="2"/>
  <c r="M2492" i="2"/>
  <c r="E2493" i="2"/>
  <c r="K2493" i="2"/>
  <c r="M2493" i="2"/>
  <c r="E2494" i="2"/>
  <c r="K2494" i="2"/>
  <c r="M2494" i="2"/>
  <c r="E2495" i="2"/>
  <c r="K2495" i="2"/>
  <c r="M2495" i="2"/>
  <c r="E2496" i="2"/>
  <c r="K2496" i="2"/>
  <c r="M2496" i="2"/>
  <c r="E2497" i="2"/>
  <c r="K2497" i="2"/>
  <c r="M2497" i="2"/>
  <c r="E2498" i="2"/>
  <c r="K2498" i="2"/>
  <c r="M2498" i="2"/>
  <c r="E2499" i="2"/>
  <c r="K2499" i="2"/>
  <c r="M2499" i="2"/>
  <c r="E2500" i="2"/>
  <c r="K2500" i="2"/>
  <c r="M2500" i="2"/>
  <c r="E2501" i="2"/>
  <c r="K2501" i="2"/>
  <c r="M2501" i="2"/>
  <c r="E2502" i="2"/>
  <c r="K2502" i="2"/>
  <c r="M2502" i="2"/>
  <c r="E2503" i="2"/>
  <c r="K2503" i="2"/>
  <c r="M2503" i="2"/>
  <c r="E2504" i="2"/>
  <c r="K2504" i="2"/>
  <c r="M2504" i="2"/>
  <c r="E2505" i="2"/>
  <c r="K2505" i="2"/>
  <c r="M2505" i="2"/>
  <c r="E2506" i="2"/>
  <c r="K2506" i="2"/>
  <c r="M2506" i="2"/>
  <c r="E2507" i="2"/>
  <c r="K2507" i="2"/>
  <c r="M2507" i="2"/>
  <c r="E2508" i="2"/>
  <c r="K2508" i="2"/>
  <c r="M2508" i="2"/>
  <c r="E2509" i="2"/>
  <c r="K2509" i="2"/>
  <c r="M2509" i="2"/>
  <c r="E2510" i="2"/>
  <c r="K2510" i="2"/>
  <c r="M2510" i="2"/>
  <c r="E2511" i="2"/>
  <c r="K2511" i="2"/>
  <c r="M2511" i="2"/>
  <c r="E2512" i="2"/>
  <c r="K2512" i="2"/>
  <c r="M2512" i="2"/>
  <c r="E2513" i="2"/>
  <c r="K2513" i="2"/>
  <c r="M2513" i="2"/>
  <c r="E2514" i="2"/>
  <c r="K2514" i="2"/>
  <c r="M2514" i="2"/>
  <c r="E2515" i="2"/>
  <c r="K2515" i="2"/>
  <c r="M2515" i="2"/>
  <c r="E2516" i="2"/>
  <c r="K2516" i="2"/>
  <c r="M2516" i="2"/>
  <c r="E2517" i="2"/>
  <c r="K2517" i="2"/>
  <c r="M2517" i="2"/>
  <c r="E2518" i="2"/>
  <c r="K2518" i="2"/>
  <c r="M2518" i="2"/>
  <c r="E2519" i="2"/>
  <c r="K2519" i="2"/>
  <c r="M2519" i="2"/>
  <c r="E2520" i="2"/>
  <c r="K2520" i="2"/>
  <c r="M2520" i="2"/>
  <c r="E2521" i="2"/>
  <c r="K2521" i="2"/>
  <c r="M2521" i="2"/>
  <c r="E2522" i="2"/>
  <c r="K2522" i="2"/>
  <c r="M2522" i="2"/>
  <c r="E2523" i="2"/>
  <c r="K2523" i="2"/>
  <c r="M2523" i="2"/>
  <c r="E2524" i="2"/>
  <c r="K2524" i="2"/>
  <c r="M2524" i="2"/>
  <c r="E2525" i="2"/>
  <c r="K2525" i="2"/>
  <c r="M2525" i="2"/>
  <c r="E2526" i="2"/>
  <c r="K2526" i="2"/>
  <c r="M2526" i="2"/>
  <c r="E2527" i="2"/>
  <c r="K2527" i="2"/>
  <c r="M2527" i="2"/>
  <c r="E2528" i="2"/>
  <c r="K2528" i="2"/>
  <c r="M2528" i="2"/>
  <c r="E2529" i="2"/>
  <c r="K2529" i="2"/>
  <c r="M2529" i="2"/>
  <c r="E2530" i="2"/>
  <c r="K2530" i="2"/>
  <c r="M2530" i="2"/>
  <c r="E2531" i="2"/>
  <c r="K2531" i="2"/>
  <c r="M2531" i="2"/>
  <c r="E2532" i="2"/>
  <c r="K2532" i="2"/>
  <c r="M2532" i="2"/>
  <c r="E2533" i="2"/>
  <c r="K2533" i="2"/>
  <c r="M2533" i="2"/>
  <c r="E2534" i="2"/>
  <c r="K2534" i="2"/>
  <c r="M2534" i="2"/>
  <c r="E2535" i="2"/>
  <c r="K2535" i="2"/>
  <c r="M2535" i="2"/>
  <c r="E2536" i="2"/>
  <c r="K2536" i="2"/>
  <c r="M2536" i="2"/>
  <c r="E2537" i="2"/>
  <c r="K2537" i="2"/>
  <c r="M2537" i="2"/>
  <c r="E2538" i="2"/>
  <c r="K2538" i="2"/>
  <c r="M2538" i="2"/>
  <c r="E2539" i="2"/>
  <c r="K2539" i="2"/>
  <c r="M2539" i="2"/>
  <c r="E2540" i="2"/>
  <c r="K2540" i="2"/>
  <c r="M2540" i="2"/>
  <c r="E2541" i="2"/>
  <c r="K2541" i="2"/>
  <c r="M2541" i="2"/>
  <c r="E2542" i="2"/>
  <c r="K2542" i="2"/>
  <c r="M2542" i="2"/>
  <c r="E2543" i="2"/>
  <c r="K2543" i="2"/>
  <c r="M2543" i="2"/>
  <c r="E2544" i="2"/>
  <c r="K2544" i="2"/>
  <c r="M2544" i="2"/>
  <c r="E2545" i="2"/>
  <c r="K2545" i="2"/>
  <c r="M2545" i="2"/>
  <c r="E2546" i="2"/>
  <c r="K2546" i="2"/>
  <c r="M2546" i="2"/>
  <c r="E2547" i="2"/>
  <c r="K2547" i="2"/>
  <c r="M2547" i="2"/>
  <c r="E2548" i="2"/>
  <c r="K2548" i="2"/>
  <c r="M2548" i="2"/>
  <c r="E2549" i="2"/>
  <c r="K2549" i="2"/>
  <c r="M2549" i="2"/>
  <c r="E2550" i="2"/>
  <c r="K2550" i="2"/>
  <c r="M2550" i="2"/>
  <c r="E2551" i="2"/>
  <c r="K2551" i="2"/>
  <c r="M2551" i="2"/>
  <c r="E2552" i="2"/>
  <c r="K2552" i="2"/>
  <c r="M2552" i="2"/>
  <c r="E2553" i="2"/>
  <c r="K2553" i="2"/>
  <c r="M2553" i="2"/>
  <c r="E2554" i="2"/>
  <c r="K2554" i="2"/>
  <c r="M2554" i="2"/>
  <c r="E2555" i="2"/>
  <c r="K2555" i="2"/>
  <c r="M2555" i="2"/>
  <c r="E2556" i="2"/>
  <c r="K2556" i="2"/>
  <c r="M2556" i="2"/>
  <c r="E2557" i="2"/>
  <c r="K2557" i="2"/>
  <c r="M2557" i="2"/>
  <c r="E2558" i="2"/>
  <c r="K2558" i="2"/>
  <c r="M2558" i="2"/>
  <c r="E2559" i="2"/>
  <c r="K2559" i="2"/>
  <c r="M2559" i="2"/>
  <c r="E2560" i="2"/>
  <c r="K2560" i="2"/>
  <c r="M2560" i="2"/>
  <c r="E2561" i="2"/>
  <c r="K2561" i="2"/>
  <c r="M2561" i="2"/>
  <c r="E2562" i="2"/>
  <c r="K2562" i="2"/>
  <c r="M2562" i="2"/>
  <c r="E2563" i="2"/>
  <c r="K2563" i="2"/>
  <c r="M2563" i="2"/>
  <c r="E2564" i="2"/>
  <c r="K2564" i="2"/>
  <c r="M2564" i="2"/>
  <c r="E2565" i="2"/>
  <c r="K2565" i="2"/>
  <c r="M2565" i="2"/>
  <c r="E2566" i="2"/>
  <c r="K2566" i="2"/>
  <c r="M2566" i="2"/>
  <c r="E2567" i="2"/>
  <c r="K2567" i="2"/>
  <c r="M2567" i="2"/>
  <c r="E2568" i="2"/>
  <c r="K2568" i="2"/>
  <c r="M2568" i="2"/>
  <c r="E2569" i="2"/>
  <c r="K2569" i="2"/>
  <c r="M2569" i="2"/>
  <c r="E2570" i="2"/>
  <c r="K2570" i="2"/>
  <c r="M2570" i="2"/>
  <c r="E2571" i="2"/>
  <c r="K2571" i="2"/>
  <c r="M2571" i="2"/>
  <c r="E2572" i="2"/>
  <c r="K2572" i="2"/>
  <c r="M2572" i="2"/>
  <c r="E2573" i="2"/>
  <c r="K2573" i="2"/>
  <c r="M2573" i="2"/>
  <c r="E2574" i="2"/>
  <c r="K2574" i="2"/>
  <c r="M2574" i="2"/>
  <c r="E2575" i="2"/>
  <c r="K2575" i="2"/>
  <c r="M2575" i="2"/>
  <c r="E2576" i="2"/>
  <c r="K2576" i="2"/>
  <c r="M2576" i="2"/>
  <c r="E2577" i="2"/>
  <c r="K2577" i="2"/>
  <c r="M2577" i="2"/>
  <c r="E2578" i="2"/>
  <c r="K2578" i="2"/>
  <c r="M2578" i="2"/>
  <c r="E2579" i="2"/>
  <c r="K2579" i="2"/>
  <c r="M2579" i="2"/>
  <c r="E2580" i="2"/>
  <c r="K2580" i="2"/>
  <c r="M2580" i="2"/>
  <c r="E2581" i="2"/>
  <c r="K2581" i="2"/>
  <c r="M2581" i="2"/>
  <c r="E2582" i="2"/>
  <c r="K2582" i="2"/>
  <c r="M2582" i="2"/>
  <c r="E2583" i="2"/>
  <c r="K2583" i="2"/>
  <c r="M2583" i="2"/>
  <c r="E2584" i="2"/>
  <c r="K2584" i="2"/>
  <c r="M2584" i="2"/>
  <c r="E2585" i="2"/>
  <c r="K2585" i="2"/>
  <c r="M2585" i="2"/>
  <c r="E2586" i="2"/>
  <c r="K2586" i="2"/>
  <c r="M2586" i="2"/>
  <c r="E2587" i="2"/>
  <c r="K2587" i="2"/>
  <c r="M2587" i="2"/>
  <c r="E2588" i="2"/>
  <c r="K2588" i="2"/>
  <c r="M2588" i="2"/>
  <c r="E2589" i="2"/>
  <c r="K2589" i="2"/>
  <c r="M2589" i="2"/>
  <c r="E2590" i="2"/>
  <c r="K2590" i="2"/>
  <c r="M2590" i="2"/>
  <c r="E2591" i="2"/>
  <c r="K2591" i="2"/>
  <c r="M2591" i="2"/>
  <c r="E2592" i="2"/>
  <c r="K2592" i="2"/>
  <c r="M2592" i="2"/>
  <c r="E2593" i="2"/>
  <c r="K2593" i="2"/>
  <c r="M2593" i="2"/>
  <c r="E2594" i="2"/>
  <c r="K2594" i="2"/>
  <c r="M2594" i="2"/>
  <c r="E2595" i="2"/>
  <c r="K2595" i="2"/>
  <c r="M2595" i="2"/>
  <c r="E2596" i="2"/>
  <c r="K2596" i="2"/>
  <c r="M2596" i="2"/>
  <c r="E2597" i="2"/>
  <c r="K2597" i="2"/>
  <c r="M2597" i="2"/>
  <c r="E2598" i="2"/>
  <c r="K2598" i="2"/>
  <c r="M2598" i="2"/>
  <c r="E2599" i="2"/>
  <c r="K2599" i="2"/>
  <c r="M2599" i="2"/>
  <c r="E2600" i="2"/>
  <c r="K2600" i="2"/>
  <c r="M2600" i="2"/>
  <c r="E2601" i="2"/>
  <c r="K2601" i="2"/>
  <c r="M2601" i="2"/>
  <c r="E2602" i="2"/>
  <c r="K2602" i="2"/>
  <c r="M2602" i="2"/>
  <c r="E2603" i="2"/>
  <c r="K2603" i="2"/>
  <c r="M2603" i="2"/>
  <c r="E2604" i="2"/>
  <c r="K2604" i="2"/>
  <c r="M2604" i="2"/>
  <c r="E2605" i="2"/>
  <c r="K2605" i="2"/>
  <c r="M2605" i="2"/>
  <c r="E2606" i="2"/>
  <c r="K2606" i="2"/>
  <c r="M2606" i="2"/>
  <c r="E2607" i="2"/>
  <c r="K2607" i="2"/>
  <c r="M2607" i="2"/>
  <c r="E2608" i="2"/>
  <c r="K2608" i="2"/>
  <c r="M2608" i="2"/>
  <c r="E2609" i="2"/>
  <c r="K2609" i="2"/>
  <c r="M2609" i="2"/>
  <c r="E2610" i="2"/>
  <c r="K2610" i="2"/>
  <c r="M2610" i="2"/>
  <c r="E2611" i="2"/>
  <c r="K2611" i="2"/>
  <c r="M2611" i="2"/>
  <c r="E2612" i="2"/>
  <c r="K2612" i="2"/>
  <c r="M2612" i="2"/>
  <c r="E2613" i="2"/>
  <c r="K2613" i="2"/>
  <c r="M2613" i="2"/>
  <c r="E2614" i="2"/>
  <c r="K2614" i="2"/>
  <c r="M2614" i="2"/>
  <c r="E2615" i="2"/>
  <c r="K2615" i="2"/>
  <c r="M2615" i="2"/>
  <c r="E2616" i="2"/>
  <c r="K2616" i="2"/>
  <c r="M2616" i="2"/>
  <c r="E2617" i="2"/>
  <c r="K2617" i="2"/>
  <c r="M2617" i="2"/>
  <c r="E2618" i="2"/>
  <c r="K2618" i="2"/>
  <c r="M2618" i="2"/>
  <c r="E2619" i="2"/>
  <c r="K2619" i="2"/>
  <c r="M2619" i="2"/>
  <c r="E2620" i="2"/>
  <c r="K2620" i="2"/>
  <c r="M2620" i="2"/>
  <c r="E2621" i="2"/>
  <c r="K2621" i="2"/>
  <c r="M2621" i="2"/>
  <c r="E2622" i="2"/>
  <c r="K2622" i="2"/>
  <c r="M2622" i="2"/>
  <c r="E2623" i="2"/>
  <c r="K2623" i="2"/>
  <c r="M2623" i="2"/>
  <c r="E2624" i="2"/>
  <c r="K2624" i="2"/>
  <c r="M2624" i="2"/>
  <c r="E2625" i="2"/>
  <c r="K2625" i="2"/>
  <c r="M2625" i="2"/>
  <c r="E2626" i="2"/>
  <c r="K2626" i="2"/>
  <c r="M2626" i="2"/>
  <c r="E2627" i="2"/>
  <c r="K2627" i="2"/>
  <c r="M2627" i="2"/>
  <c r="E2628" i="2"/>
  <c r="K2628" i="2"/>
  <c r="M2628" i="2"/>
  <c r="E2629" i="2"/>
  <c r="K2629" i="2"/>
  <c r="M2629" i="2"/>
  <c r="E2630" i="2"/>
  <c r="K2630" i="2"/>
  <c r="M2630" i="2"/>
  <c r="E2631" i="2"/>
  <c r="K2631" i="2"/>
  <c r="M2631" i="2"/>
  <c r="E2632" i="2"/>
  <c r="K2632" i="2"/>
  <c r="M2632" i="2"/>
  <c r="E2633" i="2"/>
  <c r="K2633" i="2"/>
  <c r="M2633" i="2"/>
  <c r="E2634" i="2"/>
  <c r="K2634" i="2"/>
  <c r="M2634" i="2"/>
  <c r="E2635" i="2"/>
  <c r="K2635" i="2"/>
  <c r="M2635" i="2"/>
  <c r="E2636" i="2"/>
  <c r="K2636" i="2"/>
  <c r="M2636" i="2"/>
  <c r="E2637" i="2"/>
  <c r="K2637" i="2"/>
  <c r="M2637" i="2"/>
  <c r="E2638" i="2"/>
  <c r="K2638" i="2"/>
  <c r="M2638" i="2"/>
  <c r="E2639" i="2"/>
  <c r="K2639" i="2"/>
  <c r="M2639" i="2"/>
  <c r="E2640" i="2"/>
  <c r="K2640" i="2"/>
  <c r="M2640" i="2"/>
  <c r="E2641" i="2"/>
  <c r="K2641" i="2"/>
  <c r="M2641" i="2"/>
  <c r="E2642" i="2"/>
  <c r="K2642" i="2"/>
  <c r="M2642" i="2"/>
  <c r="E2643" i="2"/>
  <c r="K2643" i="2"/>
  <c r="M2643" i="2"/>
  <c r="E2644" i="2"/>
  <c r="K2644" i="2"/>
  <c r="M2644" i="2"/>
  <c r="E2645" i="2"/>
  <c r="K2645" i="2"/>
  <c r="M2645" i="2"/>
  <c r="E2646" i="2"/>
  <c r="K2646" i="2"/>
  <c r="M2646" i="2"/>
  <c r="E2647" i="2"/>
  <c r="K2647" i="2"/>
  <c r="M2647" i="2"/>
  <c r="E2648" i="2"/>
  <c r="K2648" i="2"/>
  <c r="M2648" i="2"/>
  <c r="E2649" i="2"/>
  <c r="K2649" i="2"/>
  <c r="M2649" i="2"/>
  <c r="E2650" i="2"/>
  <c r="K2650" i="2"/>
  <c r="M2650" i="2"/>
  <c r="E2651" i="2"/>
  <c r="K2651" i="2"/>
  <c r="M2651" i="2"/>
  <c r="E2652" i="2"/>
  <c r="K2652" i="2"/>
  <c r="M2652" i="2"/>
  <c r="E2653" i="2"/>
  <c r="K2653" i="2"/>
  <c r="M2653" i="2"/>
  <c r="E2654" i="2"/>
  <c r="K2654" i="2"/>
  <c r="M2654" i="2"/>
  <c r="E2655" i="2"/>
  <c r="K2655" i="2"/>
  <c r="M2655" i="2"/>
  <c r="E2656" i="2"/>
  <c r="K2656" i="2"/>
  <c r="M2656" i="2"/>
  <c r="E2657" i="2"/>
  <c r="K2657" i="2"/>
  <c r="M2657" i="2"/>
  <c r="E2658" i="2"/>
  <c r="K2658" i="2"/>
  <c r="M2658" i="2"/>
  <c r="E2659" i="2"/>
  <c r="K2659" i="2"/>
  <c r="M2659" i="2"/>
  <c r="E2660" i="2"/>
  <c r="K2660" i="2"/>
  <c r="M2660" i="2"/>
  <c r="E2661" i="2"/>
  <c r="K2661" i="2"/>
  <c r="M2661" i="2"/>
  <c r="E2662" i="2"/>
  <c r="K2662" i="2"/>
  <c r="M2662" i="2"/>
  <c r="E2663" i="2"/>
  <c r="K2663" i="2"/>
  <c r="M2663" i="2"/>
  <c r="E2664" i="2"/>
  <c r="K2664" i="2"/>
  <c r="M2664" i="2"/>
  <c r="E2665" i="2"/>
  <c r="K2665" i="2"/>
  <c r="M2665" i="2"/>
  <c r="E2666" i="2"/>
  <c r="K2666" i="2"/>
  <c r="M2666" i="2"/>
  <c r="E2667" i="2"/>
  <c r="K2667" i="2"/>
  <c r="M2667" i="2"/>
  <c r="E2668" i="2"/>
  <c r="K2668" i="2"/>
  <c r="M2668" i="2"/>
  <c r="E2669" i="2"/>
  <c r="K2669" i="2"/>
  <c r="M2669" i="2"/>
  <c r="E2670" i="2"/>
  <c r="K2670" i="2"/>
  <c r="M2670" i="2"/>
  <c r="E2671" i="2"/>
  <c r="K2671" i="2"/>
  <c r="M2671" i="2"/>
  <c r="E2672" i="2"/>
  <c r="K2672" i="2"/>
  <c r="M2672" i="2"/>
  <c r="E2673" i="2"/>
  <c r="K2673" i="2"/>
  <c r="M2673" i="2"/>
  <c r="E2674" i="2"/>
  <c r="K2674" i="2"/>
  <c r="M2674" i="2"/>
  <c r="E2675" i="2"/>
  <c r="K2675" i="2"/>
  <c r="M2675" i="2"/>
  <c r="E2676" i="2"/>
  <c r="K2676" i="2"/>
  <c r="M2676" i="2"/>
  <c r="E2677" i="2"/>
  <c r="K2677" i="2"/>
  <c r="M2677" i="2"/>
  <c r="E2678" i="2"/>
  <c r="K2678" i="2"/>
  <c r="M2678" i="2"/>
  <c r="E2679" i="2"/>
  <c r="K2679" i="2"/>
  <c r="M2679" i="2"/>
  <c r="E2680" i="2"/>
  <c r="K2680" i="2"/>
  <c r="M2680" i="2"/>
  <c r="E2681" i="2"/>
  <c r="K2681" i="2"/>
  <c r="M2681" i="2"/>
  <c r="E2682" i="2"/>
  <c r="K2682" i="2"/>
  <c r="M2682" i="2"/>
  <c r="E2683" i="2"/>
  <c r="K2683" i="2"/>
  <c r="M2683" i="2"/>
  <c r="E2684" i="2"/>
  <c r="K2684" i="2"/>
  <c r="M2684" i="2"/>
  <c r="E2685" i="2"/>
  <c r="K2685" i="2"/>
  <c r="M2685" i="2"/>
  <c r="E2686" i="2"/>
  <c r="K2686" i="2"/>
  <c r="M2686" i="2"/>
  <c r="E2687" i="2"/>
  <c r="K2687" i="2"/>
  <c r="M2687" i="2"/>
  <c r="E2688" i="2"/>
  <c r="K2688" i="2"/>
  <c r="M2688" i="2"/>
  <c r="E2689" i="2"/>
  <c r="K2689" i="2"/>
  <c r="M2689" i="2"/>
  <c r="E2690" i="2"/>
  <c r="K2690" i="2"/>
  <c r="M2690" i="2"/>
  <c r="E2691" i="2"/>
  <c r="K2691" i="2"/>
  <c r="M2691" i="2"/>
  <c r="E2692" i="2"/>
  <c r="K2692" i="2"/>
  <c r="M2692" i="2"/>
  <c r="E2693" i="2"/>
  <c r="K2693" i="2"/>
  <c r="M2693" i="2"/>
  <c r="E2694" i="2"/>
  <c r="K2694" i="2"/>
  <c r="M2694" i="2"/>
  <c r="E2695" i="2"/>
  <c r="K2695" i="2"/>
  <c r="M2695" i="2"/>
  <c r="E2696" i="2"/>
  <c r="K2696" i="2"/>
  <c r="M2696" i="2"/>
  <c r="E2697" i="2"/>
  <c r="K2697" i="2"/>
  <c r="M2697" i="2"/>
  <c r="E2698" i="2"/>
  <c r="K2698" i="2"/>
  <c r="M2698" i="2"/>
  <c r="E2699" i="2"/>
  <c r="K2699" i="2"/>
  <c r="M2699" i="2"/>
  <c r="E2700" i="2"/>
  <c r="K2700" i="2"/>
  <c r="M2700" i="2"/>
  <c r="E2701" i="2"/>
  <c r="K2701" i="2"/>
  <c r="M2701" i="2"/>
  <c r="E2702" i="2"/>
  <c r="K2702" i="2"/>
  <c r="M2702" i="2"/>
  <c r="E2703" i="2"/>
  <c r="K2703" i="2"/>
  <c r="M2703" i="2"/>
  <c r="E2704" i="2"/>
  <c r="K2704" i="2"/>
  <c r="M2704" i="2"/>
  <c r="E2705" i="2"/>
  <c r="K2705" i="2"/>
  <c r="M2705" i="2"/>
  <c r="E2706" i="2"/>
  <c r="K2706" i="2"/>
  <c r="M2706" i="2"/>
  <c r="E2707" i="2"/>
  <c r="K2707" i="2"/>
  <c r="M2707" i="2"/>
  <c r="E2708" i="2"/>
  <c r="K2708" i="2"/>
  <c r="M2708" i="2"/>
  <c r="E2709" i="2"/>
  <c r="K2709" i="2"/>
  <c r="M2709" i="2"/>
  <c r="E2710" i="2"/>
  <c r="K2710" i="2"/>
  <c r="M2710" i="2"/>
  <c r="E2711" i="2"/>
  <c r="K2711" i="2"/>
  <c r="M2711" i="2"/>
  <c r="E2712" i="2"/>
  <c r="K2712" i="2"/>
  <c r="M2712" i="2"/>
  <c r="E2713" i="2"/>
  <c r="K2713" i="2"/>
  <c r="M2713" i="2"/>
  <c r="E2714" i="2"/>
  <c r="K2714" i="2"/>
  <c r="M2714" i="2"/>
  <c r="E2715" i="2"/>
  <c r="K2715" i="2"/>
  <c r="M2715" i="2"/>
  <c r="E2716" i="2"/>
  <c r="K2716" i="2"/>
  <c r="M2716" i="2"/>
  <c r="E2717" i="2"/>
  <c r="K2717" i="2"/>
  <c r="M2717" i="2"/>
  <c r="E2718" i="2"/>
  <c r="K2718" i="2"/>
  <c r="M2718" i="2"/>
  <c r="E2719" i="2"/>
  <c r="K2719" i="2"/>
  <c r="M2719" i="2"/>
  <c r="E2720" i="2"/>
  <c r="K2720" i="2"/>
  <c r="M2720" i="2"/>
  <c r="E2721" i="2"/>
  <c r="K2721" i="2"/>
  <c r="M2721" i="2"/>
  <c r="E2722" i="2"/>
  <c r="K2722" i="2"/>
  <c r="M2722" i="2"/>
  <c r="E2723" i="2"/>
  <c r="K2723" i="2"/>
  <c r="M2723" i="2"/>
  <c r="E2724" i="2"/>
  <c r="K2724" i="2"/>
  <c r="M2724" i="2"/>
  <c r="E2725" i="2"/>
  <c r="K2725" i="2"/>
  <c r="M2725" i="2"/>
  <c r="E2726" i="2"/>
  <c r="K2726" i="2"/>
  <c r="M2726" i="2"/>
  <c r="E2727" i="2"/>
  <c r="K2727" i="2"/>
  <c r="M2727" i="2"/>
  <c r="E2728" i="2"/>
  <c r="K2728" i="2"/>
  <c r="M2728" i="2"/>
  <c r="E2729" i="2"/>
  <c r="K2729" i="2"/>
  <c r="M2729" i="2"/>
  <c r="E2730" i="2"/>
  <c r="K2730" i="2"/>
  <c r="M2730" i="2"/>
  <c r="E2731" i="2"/>
  <c r="K2731" i="2"/>
  <c r="M2731" i="2"/>
  <c r="E2732" i="2"/>
  <c r="K2732" i="2"/>
  <c r="M2732" i="2"/>
  <c r="E2733" i="2"/>
  <c r="K2733" i="2"/>
  <c r="M2733" i="2"/>
  <c r="E2734" i="2"/>
  <c r="K2734" i="2"/>
  <c r="M2734" i="2"/>
  <c r="E2735" i="2"/>
  <c r="K2735" i="2"/>
  <c r="M2735" i="2"/>
  <c r="E2736" i="2"/>
  <c r="K2736" i="2"/>
  <c r="M2736" i="2"/>
  <c r="E2737" i="2"/>
  <c r="K2737" i="2"/>
  <c r="M2737" i="2"/>
  <c r="E2738" i="2"/>
  <c r="K2738" i="2"/>
  <c r="M2738" i="2"/>
  <c r="E2739" i="2"/>
  <c r="K2739" i="2"/>
  <c r="M2739" i="2"/>
  <c r="E2740" i="2"/>
  <c r="K2740" i="2"/>
  <c r="M2740" i="2"/>
  <c r="E2741" i="2"/>
  <c r="K2741" i="2"/>
  <c r="M2741" i="2"/>
  <c r="E2742" i="2"/>
  <c r="K2742" i="2"/>
  <c r="M2742" i="2"/>
  <c r="E2743" i="2"/>
  <c r="K2743" i="2"/>
  <c r="M2743" i="2"/>
  <c r="E2744" i="2"/>
  <c r="K2744" i="2"/>
  <c r="M2744" i="2"/>
  <c r="E2745" i="2"/>
  <c r="K2745" i="2"/>
  <c r="M2745" i="2"/>
  <c r="E2746" i="2"/>
  <c r="K2746" i="2"/>
  <c r="M2746" i="2"/>
  <c r="E2747" i="2"/>
  <c r="K2747" i="2"/>
  <c r="M2747" i="2"/>
  <c r="E2748" i="2"/>
  <c r="K2748" i="2"/>
  <c r="M2748" i="2"/>
  <c r="E2749" i="2"/>
  <c r="K2749" i="2"/>
  <c r="M2749" i="2"/>
  <c r="E2750" i="2"/>
  <c r="K2750" i="2"/>
  <c r="M2750" i="2"/>
  <c r="E2751" i="2"/>
  <c r="K2751" i="2"/>
  <c r="M2751" i="2"/>
  <c r="E2752" i="2"/>
  <c r="K2752" i="2"/>
  <c r="M2752" i="2"/>
  <c r="E2753" i="2"/>
  <c r="K2753" i="2"/>
  <c r="M2753" i="2"/>
  <c r="E2754" i="2"/>
  <c r="K2754" i="2"/>
  <c r="M2754" i="2"/>
  <c r="E2755" i="2"/>
  <c r="K2755" i="2"/>
  <c r="M2755" i="2"/>
  <c r="E2756" i="2"/>
  <c r="K2756" i="2"/>
  <c r="M2756" i="2"/>
  <c r="E2757" i="2"/>
  <c r="K2757" i="2"/>
  <c r="M2757" i="2"/>
  <c r="E2758" i="2"/>
  <c r="K2758" i="2"/>
  <c r="M2758" i="2"/>
  <c r="E2759" i="2"/>
  <c r="K2759" i="2"/>
  <c r="M2759" i="2"/>
  <c r="E2760" i="2"/>
  <c r="K2760" i="2"/>
  <c r="M2760" i="2"/>
  <c r="E2761" i="2"/>
  <c r="K2761" i="2"/>
  <c r="M2761" i="2"/>
  <c r="E2762" i="2"/>
  <c r="K2762" i="2"/>
  <c r="M2762" i="2"/>
  <c r="E2763" i="2"/>
  <c r="K2763" i="2"/>
  <c r="M2763" i="2"/>
  <c r="E2764" i="2"/>
  <c r="K2764" i="2"/>
  <c r="M2764" i="2"/>
  <c r="E2765" i="2"/>
  <c r="K2765" i="2"/>
  <c r="M2765" i="2"/>
  <c r="E2766" i="2"/>
  <c r="K2766" i="2"/>
  <c r="M2766" i="2"/>
  <c r="E2767" i="2"/>
  <c r="K2767" i="2"/>
  <c r="M2767" i="2"/>
  <c r="E2768" i="2"/>
  <c r="K2768" i="2"/>
  <c r="M2768" i="2"/>
  <c r="E2769" i="2"/>
  <c r="K2769" i="2"/>
  <c r="M2769" i="2"/>
  <c r="E2770" i="2"/>
  <c r="K2770" i="2"/>
  <c r="M2770" i="2"/>
  <c r="E2771" i="2"/>
  <c r="K2771" i="2"/>
  <c r="M2771" i="2"/>
  <c r="E2772" i="2"/>
  <c r="K2772" i="2"/>
  <c r="M2772" i="2"/>
  <c r="E2773" i="2"/>
  <c r="K2773" i="2"/>
  <c r="M2773" i="2"/>
  <c r="E2774" i="2"/>
  <c r="K2774" i="2"/>
  <c r="M2774" i="2"/>
  <c r="E2775" i="2"/>
  <c r="K2775" i="2"/>
  <c r="M2775" i="2"/>
  <c r="E2776" i="2"/>
  <c r="K2776" i="2"/>
  <c r="M2776" i="2"/>
  <c r="E2777" i="2"/>
  <c r="K2777" i="2"/>
  <c r="M2777" i="2"/>
  <c r="E2778" i="2"/>
  <c r="K2778" i="2"/>
  <c r="M2778" i="2"/>
  <c r="E2779" i="2"/>
  <c r="K2779" i="2"/>
  <c r="M2779" i="2"/>
  <c r="E2780" i="2"/>
  <c r="K2780" i="2"/>
  <c r="M2780" i="2"/>
  <c r="E2781" i="2"/>
  <c r="K2781" i="2"/>
  <c r="M2781" i="2"/>
  <c r="E2782" i="2"/>
  <c r="K2782" i="2"/>
  <c r="M2782" i="2"/>
  <c r="E2783" i="2"/>
  <c r="K2783" i="2"/>
  <c r="M2783" i="2"/>
  <c r="E2784" i="2"/>
  <c r="K2784" i="2"/>
  <c r="M2784" i="2"/>
  <c r="E2785" i="2"/>
  <c r="K2785" i="2"/>
  <c r="M2785" i="2"/>
  <c r="E2786" i="2"/>
  <c r="K2786" i="2"/>
  <c r="M2786" i="2"/>
  <c r="E2787" i="2"/>
  <c r="K2787" i="2"/>
  <c r="M2787" i="2"/>
  <c r="E2788" i="2"/>
  <c r="K2788" i="2"/>
  <c r="M2788" i="2"/>
  <c r="E2789" i="2"/>
  <c r="K2789" i="2"/>
  <c r="M2789" i="2"/>
  <c r="E2790" i="2"/>
  <c r="K2790" i="2"/>
  <c r="M2790" i="2"/>
  <c r="E2791" i="2"/>
  <c r="K2791" i="2"/>
  <c r="M2791" i="2"/>
  <c r="E2792" i="2"/>
  <c r="K2792" i="2"/>
  <c r="M2792" i="2"/>
  <c r="E2793" i="2"/>
  <c r="K2793" i="2"/>
  <c r="M2793" i="2"/>
  <c r="E2794" i="2"/>
  <c r="K2794" i="2"/>
  <c r="M2794" i="2"/>
  <c r="E2795" i="2"/>
  <c r="K2795" i="2"/>
  <c r="M2795" i="2"/>
  <c r="E2796" i="2"/>
  <c r="K2796" i="2"/>
  <c r="M2796" i="2"/>
  <c r="E2797" i="2"/>
  <c r="K2797" i="2"/>
  <c r="M2797" i="2"/>
  <c r="E2798" i="2"/>
  <c r="K2798" i="2"/>
  <c r="M2798" i="2"/>
  <c r="E2799" i="2"/>
  <c r="K2799" i="2"/>
  <c r="M2799" i="2"/>
  <c r="E2800" i="2"/>
  <c r="K2800" i="2"/>
  <c r="M2800" i="2"/>
  <c r="E2801" i="2"/>
  <c r="K2801" i="2"/>
  <c r="M2801" i="2"/>
  <c r="E2802" i="2"/>
  <c r="K2802" i="2"/>
  <c r="M2802" i="2"/>
  <c r="E2803" i="2"/>
  <c r="K2803" i="2"/>
  <c r="M2803" i="2"/>
  <c r="E2804" i="2"/>
  <c r="K2804" i="2"/>
  <c r="M2804" i="2"/>
  <c r="E2805" i="2"/>
  <c r="K2805" i="2"/>
  <c r="M2805" i="2"/>
  <c r="E2806" i="2"/>
  <c r="K2806" i="2"/>
  <c r="M2806" i="2"/>
  <c r="E2807" i="2"/>
  <c r="K2807" i="2"/>
  <c r="M2807" i="2"/>
  <c r="E2808" i="2"/>
  <c r="K2808" i="2"/>
  <c r="M2808" i="2"/>
  <c r="E2809" i="2"/>
  <c r="K2809" i="2"/>
  <c r="M2809" i="2"/>
  <c r="E2810" i="2"/>
  <c r="K2810" i="2"/>
  <c r="M2810" i="2"/>
  <c r="E2811" i="2"/>
  <c r="K2811" i="2"/>
  <c r="M2811" i="2"/>
  <c r="E2812" i="2"/>
  <c r="K2812" i="2"/>
  <c r="M2812" i="2"/>
  <c r="E2813" i="2"/>
  <c r="K2813" i="2"/>
  <c r="M2813" i="2"/>
  <c r="E2814" i="2"/>
  <c r="K2814" i="2"/>
  <c r="M2814" i="2"/>
  <c r="E2815" i="2"/>
  <c r="K2815" i="2"/>
  <c r="M2815" i="2"/>
  <c r="E2816" i="2"/>
  <c r="K2816" i="2"/>
  <c r="M2816" i="2"/>
  <c r="E2817" i="2"/>
  <c r="K2817" i="2"/>
  <c r="M2817" i="2"/>
  <c r="E2818" i="2"/>
  <c r="K2818" i="2"/>
  <c r="M2818" i="2"/>
  <c r="E2819" i="2"/>
  <c r="K2819" i="2"/>
  <c r="M2819" i="2"/>
  <c r="E2820" i="2"/>
  <c r="K2820" i="2"/>
  <c r="M2820" i="2"/>
  <c r="E2821" i="2"/>
  <c r="K2821" i="2"/>
  <c r="M2821" i="2"/>
  <c r="E2822" i="2"/>
  <c r="K2822" i="2"/>
  <c r="M2822" i="2"/>
  <c r="E2823" i="2"/>
  <c r="K2823" i="2"/>
  <c r="M2823" i="2"/>
  <c r="E2824" i="2"/>
  <c r="K2824" i="2"/>
  <c r="M2824" i="2"/>
  <c r="E2825" i="2"/>
  <c r="K2825" i="2"/>
  <c r="M2825" i="2"/>
  <c r="E2826" i="2"/>
  <c r="K2826" i="2"/>
  <c r="M2826" i="2"/>
  <c r="E2827" i="2"/>
  <c r="K2827" i="2"/>
  <c r="M2827" i="2"/>
  <c r="E2828" i="2"/>
  <c r="K2828" i="2"/>
  <c r="M2828" i="2"/>
  <c r="E2829" i="2"/>
  <c r="K2829" i="2"/>
  <c r="M2829" i="2"/>
  <c r="E2830" i="2"/>
  <c r="K2830" i="2"/>
  <c r="M2830" i="2"/>
  <c r="E2831" i="2"/>
  <c r="K2831" i="2"/>
  <c r="M2831" i="2"/>
  <c r="E2832" i="2"/>
  <c r="K2832" i="2"/>
  <c r="M2832" i="2"/>
  <c r="E2833" i="2"/>
  <c r="K2833" i="2"/>
  <c r="M2833" i="2"/>
  <c r="E2834" i="2"/>
  <c r="K2834" i="2"/>
  <c r="M2834" i="2"/>
  <c r="E2835" i="2"/>
  <c r="K2835" i="2"/>
  <c r="M2835" i="2"/>
  <c r="E2836" i="2"/>
  <c r="K2836" i="2"/>
  <c r="M2836" i="2"/>
  <c r="E2837" i="2"/>
  <c r="K2837" i="2"/>
  <c r="M2837" i="2"/>
  <c r="E2838" i="2"/>
  <c r="K2838" i="2"/>
  <c r="M2838" i="2"/>
  <c r="E2839" i="2"/>
  <c r="K2839" i="2"/>
  <c r="M2839" i="2"/>
  <c r="E2840" i="2"/>
  <c r="K2840" i="2"/>
  <c r="M2840" i="2"/>
  <c r="E2841" i="2"/>
  <c r="K2841" i="2"/>
  <c r="M2841" i="2"/>
  <c r="E2842" i="2"/>
  <c r="K2842" i="2"/>
  <c r="M2842" i="2"/>
  <c r="E2843" i="2"/>
  <c r="K2843" i="2"/>
  <c r="M2843" i="2"/>
  <c r="E2844" i="2"/>
  <c r="K2844" i="2"/>
  <c r="M2844" i="2"/>
  <c r="E2845" i="2"/>
  <c r="K2845" i="2"/>
  <c r="M2845" i="2"/>
  <c r="E2846" i="2"/>
  <c r="K2846" i="2"/>
  <c r="M2846" i="2"/>
  <c r="E2847" i="2"/>
  <c r="K2847" i="2"/>
  <c r="M2847" i="2"/>
  <c r="E2848" i="2"/>
  <c r="K2848" i="2"/>
  <c r="M2848" i="2"/>
  <c r="E2849" i="2"/>
  <c r="K2849" i="2"/>
  <c r="M2849" i="2"/>
  <c r="E2850" i="2"/>
  <c r="K2850" i="2"/>
  <c r="M2850" i="2"/>
  <c r="E2851" i="2"/>
  <c r="K2851" i="2"/>
  <c r="M2851" i="2"/>
  <c r="E2852" i="2"/>
  <c r="K2852" i="2"/>
  <c r="M2852" i="2"/>
  <c r="E2853" i="2"/>
  <c r="K2853" i="2"/>
  <c r="M2853" i="2"/>
  <c r="E2854" i="2"/>
  <c r="K2854" i="2"/>
  <c r="M2854" i="2"/>
  <c r="E2855" i="2"/>
  <c r="K2855" i="2"/>
  <c r="M2855" i="2"/>
  <c r="E2856" i="2"/>
  <c r="K2856" i="2"/>
  <c r="M2856" i="2"/>
  <c r="E2857" i="2"/>
  <c r="K2857" i="2"/>
  <c r="M2857" i="2"/>
  <c r="E2858" i="2"/>
  <c r="K2858" i="2"/>
  <c r="M2858" i="2"/>
  <c r="E2859" i="2"/>
  <c r="K2859" i="2"/>
  <c r="M2859" i="2"/>
  <c r="E2860" i="2"/>
  <c r="K2860" i="2"/>
  <c r="M2860" i="2"/>
  <c r="E2861" i="2"/>
  <c r="K2861" i="2"/>
  <c r="M2861" i="2"/>
  <c r="E2862" i="2"/>
  <c r="K2862" i="2"/>
  <c r="M2862" i="2"/>
  <c r="E2863" i="2"/>
  <c r="K2863" i="2"/>
  <c r="M2863" i="2"/>
  <c r="E2864" i="2"/>
  <c r="K2864" i="2"/>
  <c r="M2864" i="2"/>
  <c r="E2865" i="2"/>
  <c r="K2865" i="2"/>
  <c r="M2865" i="2"/>
  <c r="E2866" i="2"/>
  <c r="K2866" i="2"/>
  <c r="M2866" i="2"/>
  <c r="E2867" i="2"/>
  <c r="K2867" i="2"/>
  <c r="M2867" i="2"/>
  <c r="E2868" i="2"/>
  <c r="K2868" i="2"/>
  <c r="M2868" i="2"/>
  <c r="E2869" i="2"/>
  <c r="K2869" i="2"/>
  <c r="M2869" i="2"/>
  <c r="E2870" i="2"/>
  <c r="K2870" i="2"/>
  <c r="M2870" i="2"/>
  <c r="E2871" i="2"/>
  <c r="K2871" i="2"/>
  <c r="M2871" i="2"/>
  <c r="E2872" i="2"/>
  <c r="K2872" i="2"/>
  <c r="M2872" i="2"/>
  <c r="E2873" i="2"/>
  <c r="K2873" i="2"/>
  <c r="M2873" i="2"/>
  <c r="E2874" i="2"/>
  <c r="K2874" i="2"/>
  <c r="M2874" i="2"/>
  <c r="E2875" i="2"/>
  <c r="K2875" i="2"/>
  <c r="M2875" i="2"/>
  <c r="E2876" i="2"/>
  <c r="K2876" i="2"/>
  <c r="M2876" i="2"/>
  <c r="E2877" i="2"/>
  <c r="K2877" i="2"/>
  <c r="M2877" i="2"/>
  <c r="E2878" i="2"/>
  <c r="K2878" i="2"/>
  <c r="M2878" i="2"/>
  <c r="E2879" i="2"/>
  <c r="K2879" i="2"/>
  <c r="M2879" i="2"/>
  <c r="E2880" i="2"/>
  <c r="K2880" i="2"/>
  <c r="M2880" i="2"/>
  <c r="E2881" i="2"/>
  <c r="K2881" i="2"/>
  <c r="M2881" i="2"/>
  <c r="E2882" i="2"/>
  <c r="K2882" i="2"/>
  <c r="M2882" i="2"/>
  <c r="E2883" i="2"/>
  <c r="K2883" i="2"/>
  <c r="M2883" i="2"/>
  <c r="E2884" i="2"/>
  <c r="K2884" i="2"/>
  <c r="M2884" i="2"/>
  <c r="E2885" i="2"/>
  <c r="K2885" i="2"/>
  <c r="M2885" i="2"/>
  <c r="E2886" i="2"/>
  <c r="K2886" i="2"/>
  <c r="M2886" i="2"/>
  <c r="E2887" i="2"/>
  <c r="K2887" i="2"/>
  <c r="M2887" i="2"/>
  <c r="E2888" i="2"/>
  <c r="K2888" i="2"/>
  <c r="M2888" i="2"/>
  <c r="E2889" i="2"/>
  <c r="K2889" i="2"/>
  <c r="M2889" i="2"/>
  <c r="E2890" i="2"/>
  <c r="K2890" i="2"/>
  <c r="M2890" i="2"/>
  <c r="E2891" i="2"/>
  <c r="K2891" i="2"/>
  <c r="M2891" i="2"/>
  <c r="E2892" i="2"/>
  <c r="K2892" i="2"/>
  <c r="M2892" i="2"/>
  <c r="E2893" i="2"/>
  <c r="K2893" i="2"/>
  <c r="M2893" i="2"/>
  <c r="E2894" i="2"/>
  <c r="K2894" i="2"/>
  <c r="M2894" i="2"/>
  <c r="E2895" i="2"/>
  <c r="K2895" i="2"/>
  <c r="M2895" i="2"/>
  <c r="E2896" i="2"/>
  <c r="K2896" i="2"/>
  <c r="M2896" i="2"/>
  <c r="E2897" i="2"/>
  <c r="K2897" i="2"/>
  <c r="M2897" i="2"/>
  <c r="E2898" i="2"/>
  <c r="K2898" i="2"/>
  <c r="M2898" i="2"/>
  <c r="E2899" i="2"/>
  <c r="K2899" i="2"/>
  <c r="M2899" i="2"/>
  <c r="E2900" i="2"/>
  <c r="K2900" i="2"/>
  <c r="M2900" i="2"/>
  <c r="E2901" i="2"/>
  <c r="K2901" i="2"/>
  <c r="M2901" i="2"/>
  <c r="E2902" i="2"/>
  <c r="K2902" i="2"/>
  <c r="M2902" i="2"/>
  <c r="E2903" i="2"/>
  <c r="K2903" i="2"/>
  <c r="M2903" i="2"/>
  <c r="E2904" i="2"/>
  <c r="K2904" i="2"/>
  <c r="M2904" i="2"/>
  <c r="E2905" i="2"/>
  <c r="K2905" i="2"/>
  <c r="M2905" i="2"/>
  <c r="E2906" i="2"/>
  <c r="K2906" i="2"/>
  <c r="M2906" i="2"/>
  <c r="E2907" i="2"/>
  <c r="K2907" i="2"/>
  <c r="M2907" i="2"/>
  <c r="E2908" i="2"/>
  <c r="K2908" i="2"/>
  <c r="M2908" i="2"/>
  <c r="E2909" i="2"/>
  <c r="K2909" i="2"/>
  <c r="M2909" i="2"/>
  <c r="E2910" i="2"/>
  <c r="K2910" i="2"/>
  <c r="M2910" i="2"/>
  <c r="E2911" i="2"/>
  <c r="K2911" i="2"/>
  <c r="M2911" i="2"/>
  <c r="E2912" i="2"/>
  <c r="K2912" i="2"/>
  <c r="M2912" i="2"/>
  <c r="E2913" i="2"/>
  <c r="K2913" i="2"/>
  <c r="M2913" i="2"/>
  <c r="E2914" i="2"/>
  <c r="K2914" i="2"/>
  <c r="M2914" i="2"/>
  <c r="E2915" i="2"/>
  <c r="K2915" i="2"/>
  <c r="M2915" i="2"/>
  <c r="E2916" i="2"/>
  <c r="K2916" i="2"/>
  <c r="M2916" i="2"/>
  <c r="E2917" i="2"/>
  <c r="K2917" i="2"/>
  <c r="M2917" i="2"/>
  <c r="E2918" i="2"/>
  <c r="K2918" i="2"/>
  <c r="M2918" i="2"/>
  <c r="E2919" i="2"/>
  <c r="K2919" i="2"/>
  <c r="M2919" i="2"/>
  <c r="E2920" i="2"/>
  <c r="K2920" i="2"/>
  <c r="M2920" i="2"/>
  <c r="E2921" i="2"/>
  <c r="K2921" i="2"/>
  <c r="M2921" i="2"/>
  <c r="E2922" i="2"/>
  <c r="K2922" i="2"/>
  <c r="M2922" i="2"/>
  <c r="E2923" i="2"/>
  <c r="K2923" i="2"/>
  <c r="M2923" i="2"/>
  <c r="E2924" i="2"/>
  <c r="K2924" i="2"/>
  <c r="M2924" i="2"/>
  <c r="E2925" i="2"/>
  <c r="K2925" i="2"/>
  <c r="M2925" i="2"/>
  <c r="E2926" i="2"/>
  <c r="K2926" i="2"/>
  <c r="M2926" i="2"/>
  <c r="E2927" i="2"/>
  <c r="K2927" i="2"/>
  <c r="M2927" i="2"/>
  <c r="E2928" i="2"/>
  <c r="K2928" i="2"/>
  <c r="M2928" i="2"/>
  <c r="E2929" i="2"/>
  <c r="K2929" i="2"/>
  <c r="M2929" i="2"/>
  <c r="E2930" i="2"/>
  <c r="K2930" i="2"/>
  <c r="M2930" i="2"/>
  <c r="E2931" i="2"/>
  <c r="K2931" i="2"/>
  <c r="M2931" i="2"/>
  <c r="E2932" i="2"/>
  <c r="K2932" i="2"/>
  <c r="M2932" i="2"/>
  <c r="E2933" i="2"/>
  <c r="K2933" i="2"/>
  <c r="M2933" i="2"/>
  <c r="E2934" i="2"/>
  <c r="K2934" i="2"/>
  <c r="M2934" i="2"/>
  <c r="E2935" i="2"/>
  <c r="K2935" i="2"/>
  <c r="M2935" i="2"/>
  <c r="E2936" i="2"/>
  <c r="K2936" i="2"/>
  <c r="M2936" i="2"/>
  <c r="E2937" i="2"/>
  <c r="K2937" i="2"/>
  <c r="M2937" i="2"/>
  <c r="E2938" i="2"/>
  <c r="K2938" i="2"/>
  <c r="M2938" i="2"/>
  <c r="E2939" i="2"/>
  <c r="K2939" i="2"/>
  <c r="M2939" i="2"/>
  <c r="E2940" i="2"/>
  <c r="K2940" i="2"/>
  <c r="M2940" i="2"/>
  <c r="E2941" i="2"/>
  <c r="K2941" i="2"/>
  <c r="M2941" i="2"/>
  <c r="E2942" i="2"/>
  <c r="K2942" i="2"/>
  <c r="M2942" i="2"/>
  <c r="E2943" i="2"/>
  <c r="K2943" i="2"/>
  <c r="M2943" i="2"/>
  <c r="E2944" i="2"/>
  <c r="K2944" i="2"/>
  <c r="M2944" i="2"/>
  <c r="E2945" i="2"/>
  <c r="K2945" i="2"/>
  <c r="M2945" i="2"/>
  <c r="E2946" i="2"/>
  <c r="K2946" i="2"/>
  <c r="M2946" i="2"/>
  <c r="E2947" i="2"/>
  <c r="K2947" i="2"/>
  <c r="M2947" i="2"/>
  <c r="E2948" i="2"/>
  <c r="K2948" i="2"/>
  <c r="M2948" i="2"/>
  <c r="E2949" i="2"/>
  <c r="K2949" i="2"/>
  <c r="M2949" i="2"/>
  <c r="E2950" i="2"/>
  <c r="K2950" i="2"/>
  <c r="M2950" i="2"/>
  <c r="E2951" i="2"/>
  <c r="K2951" i="2"/>
  <c r="M2951" i="2"/>
  <c r="E2952" i="2"/>
  <c r="K2952" i="2"/>
  <c r="M2952" i="2"/>
  <c r="E2953" i="2"/>
  <c r="K2953" i="2"/>
  <c r="M2953" i="2"/>
  <c r="E2954" i="2"/>
  <c r="K2954" i="2"/>
  <c r="M2954" i="2"/>
  <c r="E2955" i="2"/>
  <c r="K2955" i="2"/>
  <c r="M2955" i="2"/>
  <c r="E2956" i="2"/>
  <c r="K2956" i="2"/>
  <c r="M2956" i="2"/>
  <c r="E2957" i="2"/>
  <c r="K2957" i="2"/>
  <c r="M2957" i="2"/>
  <c r="E2958" i="2"/>
  <c r="K2958" i="2"/>
  <c r="M2958" i="2"/>
  <c r="E2959" i="2"/>
  <c r="K2959" i="2"/>
  <c r="M2959" i="2"/>
  <c r="E2960" i="2"/>
  <c r="K2960" i="2"/>
  <c r="M2960" i="2"/>
  <c r="E2961" i="2"/>
  <c r="K2961" i="2"/>
  <c r="M2961" i="2"/>
  <c r="E2962" i="2"/>
  <c r="K2962" i="2"/>
  <c r="M2962" i="2"/>
  <c r="E2963" i="2"/>
  <c r="K2963" i="2"/>
  <c r="M2963" i="2"/>
  <c r="E2964" i="2"/>
  <c r="K2964" i="2"/>
  <c r="M2964" i="2"/>
  <c r="E2965" i="2"/>
  <c r="K2965" i="2"/>
  <c r="M2965" i="2"/>
  <c r="E2966" i="2"/>
  <c r="K2966" i="2"/>
  <c r="M2966" i="2"/>
  <c r="E2967" i="2"/>
  <c r="K2967" i="2"/>
  <c r="M2967" i="2"/>
  <c r="E2968" i="2"/>
  <c r="K2968" i="2"/>
  <c r="M2968" i="2"/>
  <c r="E2969" i="2"/>
  <c r="K2969" i="2"/>
  <c r="M2969" i="2"/>
  <c r="E2970" i="2"/>
  <c r="K2970" i="2"/>
  <c r="M2970" i="2"/>
  <c r="E2971" i="2"/>
  <c r="K2971" i="2"/>
  <c r="M2971" i="2"/>
  <c r="E2972" i="2"/>
  <c r="K2972" i="2"/>
  <c r="M2972" i="2"/>
  <c r="E2973" i="2"/>
  <c r="K2973" i="2"/>
  <c r="M2973" i="2"/>
  <c r="E2974" i="2"/>
  <c r="K2974" i="2"/>
  <c r="M2974" i="2"/>
  <c r="E2975" i="2"/>
  <c r="K2975" i="2"/>
  <c r="M2975" i="2"/>
  <c r="E2976" i="2"/>
  <c r="K2976" i="2"/>
  <c r="M2976" i="2"/>
  <c r="E2977" i="2"/>
  <c r="K2977" i="2"/>
  <c r="M2977" i="2"/>
  <c r="E2978" i="2"/>
  <c r="K2978" i="2"/>
  <c r="M2978" i="2"/>
  <c r="E2979" i="2"/>
  <c r="K2979" i="2"/>
  <c r="M2979" i="2"/>
  <c r="E2980" i="2"/>
  <c r="K2980" i="2"/>
  <c r="M2980" i="2"/>
  <c r="E2981" i="2"/>
  <c r="K2981" i="2"/>
  <c r="M2981" i="2"/>
  <c r="E2982" i="2"/>
  <c r="K2982" i="2"/>
  <c r="M2982" i="2"/>
  <c r="E2983" i="2"/>
  <c r="K2983" i="2"/>
  <c r="M2983" i="2"/>
  <c r="E2984" i="2"/>
  <c r="K2984" i="2"/>
  <c r="M2984" i="2"/>
  <c r="E2985" i="2"/>
  <c r="K2985" i="2"/>
  <c r="M2985" i="2"/>
  <c r="E2986" i="2"/>
  <c r="K2986" i="2"/>
  <c r="M2986" i="2"/>
  <c r="E2987" i="2"/>
  <c r="K2987" i="2"/>
  <c r="M2987" i="2"/>
  <c r="E2988" i="2"/>
  <c r="K2988" i="2"/>
  <c r="M2988" i="2"/>
  <c r="E2989" i="2"/>
  <c r="K2989" i="2"/>
  <c r="M2989" i="2"/>
  <c r="E2990" i="2"/>
  <c r="K2990" i="2"/>
  <c r="M2990" i="2"/>
  <c r="E2991" i="2"/>
  <c r="K2991" i="2"/>
  <c r="M2991" i="2"/>
  <c r="E2992" i="2"/>
  <c r="K2992" i="2"/>
  <c r="M2992" i="2"/>
  <c r="E2993" i="2"/>
  <c r="K2993" i="2"/>
  <c r="M2993" i="2"/>
  <c r="E2994" i="2"/>
  <c r="K2994" i="2"/>
  <c r="M2994" i="2"/>
  <c r="E2995" i="2"/>
  <c r="K2995" i="2"/>
  <c r="M2995" i="2"/>
  <c r="E2996" i="2"/>
  <c r="K2996" i="2"/>
  <c r="M2996" i="2"/>
  <c r="E2997" i="2"/>
  <c r="K2997" i="2"/>
  <c r="M2997" i="2"/>
  <c r="E2998" i="2"/>
  <c r="K2998" i="2"/>
  <c r="M2998" i="2"/>
  <c r="E2999" i="2"/>
  <c r="K2999" i="2"/>
  <c r="M2999" i="2"/>
  <c r="E3000" i="2"/>
  <c r="K3000" i="2"/>
  <c r="M3000" i="2"/>
  <c r="E3001" i="2"/>
  <c r="K3001" i="2"/>
  <c r="M3001" i="2"/>
  <c r="E3002" i="2"/>
  <c r="K3002" i="2"/>
  <c r="M3002" i="2"/>
  <c r="E3003" i="2"/>
  <c r="K3003" i="2"/>
  <c r="M3003" i="2"/>
  <c r="E3004" i="2"/>
  <c r="K3004" i="2"/>
  <c r="M3004" i="2"/>
  <c r="E3005" i="2"/>
  <c r="K3005" i="2"/>
  <c r="M3005" i="2"/>
  <c r="E3006" i="2"/>
  <c r="K3006" i="2"/>
  <c r="M3006" i="2"/>
  <c r="E3007" i="2"/>
  <c r="K3007" i="2"/>
  <c r="M3007" i="2"/>
  <c r="E3008" i="2"/>
  <c r="K3008" i="2"/>
  <c r="M3008" i="2"/>
  <c r="E3009" i="2"/>
  <c r="K3009" i="2"/>
  <c r="M3009" i="2"/>
  <c r="E3010" i="2"/>
  <c r="K3010" i="2"/>
  <c r="M3010" i="2"/>
  <c r="E3011" i="2"/>
  <c r="K3011" i="2"/>
  <c r="M3011" i="2"/>
  <c r="E3012" i="2"/>
  <c r="K3012" i="2"/>
  <c r="M3012" i="2"/>
  <c r="E3013" i="2"/>
  <c r="K3013" i="2"/>
  <c r="M3013" i="2"/>
  <c r="E3014" i="2"/>
  <c r="K3014" i="2"/>
  <c r="M3014" i="2"/>
  <c r="E3015" i="2"/>
  <c r="K3015" i="2"/>
  <c r="M3015" i="2"/>
  <c r="E3016" i="2"/>
  <c r="K3016" i="2"/>
  <c r="M3016" i="2"/>
  <c r="E3017" i="2"/>
  <c r="K3017" i="2"/>
  <c r="M3017" i="2"/>
  <c r="E3018" i="2"/>
  <c r="K3018" i="2"/>
  <c r="M3018" i="2"/>
  <c r="E3019" i="2"/>
  <c r="K3019" i="2"/>
  <c r="M3019" i="2"/>
  <c r="E3020" i="2"/>
  <c r="K3020" i="2"/>
  <c r="M3020" i="2"/>
  <c r="E3021" i="2"/>
  <c r="K3021" i="2"/>
  <c r="M3021" i="2"/>
  <c r="E3022" i="2"/>
  <c r="K3022" i="2"/>
  <c r="M3022" i="2"/>
  <c r="E3023" i="2"/>
  <c r="K3023" i="2"/>
  <c r="M3023" i="2"/>
  <c r="E3024" i="2"/>
  <c r="K3024" i="2"/>
  <c r="M3024" i="2"/>
  <c r="E3025" i="2"/>
  <c r="K3025" i="2"/>
  <c r="M3025" i="2"/>
  <c r="E3026" i="2"/>
  <c r="K3026" i="2"/>
  <c r="M3026" i="2"/>
  <c r="E3027" i="2"/>
  <c r="K3027" i="2"/>
  <c r="M3027" i="2"/>
  <c r="E3028" i="2"/>
  <c r="K3028" i="2"/>
  <c r="M3028" i="2"/>
  <c r="E3029" i="2"/>
  <c r="K3029" i="2"/>
  <c r="M3029" i="2"/>
  <c r="E3030" i="2"/>
  <c r="K3030" i="2"/>
  <c r="M3030" i="2"/>
  <c r="E3031" i="2"/>
  <c r="K3031" i="2"/>
  <c r="M3031" i="2"/>
  <c r="E3032" i="2"/>
  <c r="K3032" i="2"/>
  <c r="M3032" i="2"/>
  <c r="E3033" i="2"/>
  <c r="K3033" i="2"/>
  <c r="M3033" i="2"/>
  <c r="E3034" i="2"/>
  <c r="K3034" i="2"/>
  <c r="M3034" i="2"/>
  <c r="E3035" i="2"/>
  <c r="K3035" i="2"/>
  <c r="M3035" i="2"/>
  <c r="E3036" i="2"/>
  <c r="K3036" i="2"/>
  <c r="M3036" i="2"/>
  <c r="E3037" i="2"/>
  <c r="K3037" i="2"/>
  <c r="M3037" i="2"/>
  <c r="E3038" i="2"/>
  <c r="K3038" i="2"/>
  <c r="M3038" i="2"/>
  <c r="E3039" i="2"/>
  <c r="K3039" i="2"/>
  <c r="M3039" i="2"/>
  <c r="E3040" i="2"/>
  <c r="K3040" i="2"/>
  <c r="M3040" i="2"/>
  <c r="E3041" i="2"/>
  <c r="K3041" i="2"/>
  <c r="M3041" i="2"/>
  <c r="E3042" i="2"/>
  <c r="K3042" i="2"/>
  <c r="M3042" i="2"/>
  <c r="E3043" i="2"/>
  <c r="K3043" i="2"/>
  <c r="M3043" i="2"/>
  <c r="E3044" i="2"/>
  <c r="K3044" i="2"/>
  <c r="M3044" i="2"/>
  <c r="E3045" i="2"/>
  <c r="K3045" i="2"/>
  <c r="M3045" i="2"/>
  <c r="E3046" i="2"/>
  <c r="K3046" i="2"/>
  <c r="M3046" i="2"/>
  <c r="E3047" i="2"/>
  <c r="K3047" i="2"/>
  <c r="M3047" i="2"/>
  <c r="E3048" i="2"/>
  <c r="K3048" i="2"/>
  <c r="M3048" i="2"/>
  <c r="E3049" i="2"/>
  <c r="K3049" i="2"/>
  <c r="M3049" i="2"/>
  <c r="E3050" i="2"/>
  <c r="K3050" i="2"/>
  <c r="M3050" i="2"/>
  <c r="E3051" i="2"/>
  <c r="K3051" i="2"/>
  <c r="M3051" i="2"/>
  <c r="E3052" i="2"/>
  <c r="K3052" i="2"/>
  <c r="M3052" i="2"/>
  <c r="E3053" i="2"/>
  <c r="K3053" i="2"/>
  <c r="M3053" i="2"/>
  <c r="E3054" i="2"/>
  <c r="K3054" i="2"/>
  <c r="M3054" i="2"/>
  <c r="E3055" i="2"/>
  <c r="K3055" i="2"/>
  <c r="M3055" i="2"/>
  <c r="E3056" i="2"/>
  <c r="K3056" i="2"/>
  <c r="M3056" i="2"/>
  <c r="E3057" i="2"/>
  <c r="K3057" i="2"/>
  <c r="M3057" i="2"/>
  <c r="E3058" i="2"/>
  <c r="K3058" i="2"/>
  <c r="M3058" i="2"/>
  <c r="E3059" i="2"/>
  <c r="K3059" i="2"/>
  <c r="M3059" i="2"/>
  <c r="E3060" i="2"/>
  <c r="K3060" i="2"/>
  <c r="M3060" i="2"/>
  <c r="E3061" i="2"/>
  <c r="K3061" i="2"/>
  <c r="M3061" i="2"/>
  <c r="E3062" i="2"/>
  <c r="K3062" i="2"/>
  <c r="M3062" i="2"/>
  <c r="E3063" i="2"/>
  <c r="K3063" i="2"/>
  <c r="M3063" i="2"/>
  <c r="E3064" i="2"/>
  <c r="K3064" i="2"/>
  <c r="M3064" i="2"/>
  <c r="E3065" i="2"/>
  <c r="K3065" i="2"/>
  <c r="M3065" i="2"/>
  <c r="E3066" i="2"/>
  <c r="K3066" i="2"/>
  <c r="M3066" i="2"/>
  <c r="E3067" i="2"/>
  <c r="K3067" i="2"/>
  <c r="M3067" i="2"/>
  <c r="E3068" i="2"/>
  <c r="K3068" i="2"/>
  <c r="M3068" i="2"/>
  <c r="E3069" i="2"/>
  <c r="K3069" i="2"/>
  <c r="M3069" i="2"/>
  <c r="E3070" i="2"/>
  <c r="K3070" i="2"/>
  <c r="M3070" i="2"/>
  <c r="E3071" i="2"/>
  <c r="K3071" i="2"/>
  <c r="M3071" i="2"/>
  <c r="E3072" i="2"/>
  <c r="K3072" i="2"/>
  <c r="M3072" i="2"/>
  <c r="E3073" i="2"/>
  <c r="K3073" i="2"/>
  <c r="M3073" i="2"/>
  <c r="E3074" i="2"/>
  <c r="K3074" i="2"/>
  <c r="M3074" i="2"/>
  <c r="E3075" i="2"/>
  <c r="K3075" i="2"/>
  <c r="M3075" i="2"/>
  <c r="E3076" i="2"/>
  <c r="K3076" i="2"/>
  <c r="M3076" i="2"/>
  <c r="E3077" i="2"/>
  <c r="K3077" i="2"/>
  <c r="M3077" i="2"/>
  <c r="E3078" i="2"/>
  <c r="K3078" i="2"/>
  <c r="M3078" i="2"/>
  <c r="E3079" i="2"/>
  <c r="K3079" i="2"/>
  <c r="M3079" i="2"/>
  <c r="E3080" i="2"/>
  <c r="K3080" i="2"/>
  <c r="M3080" i="2"/>
  <c r="E3081" i="2"/>
  <c r="K3081" i="2"/>
  <c r="M3081" i="2"/>
  <c r="E3082" i="2"/>
  <c r="K3082" i="2"/>
  <c r="M3082" i="2"/>
  <c r="E3083" i="2"/>
  <c r="K3083" i="2"/>
  <c r="M3083" i="2"/>
  <c r="E3084" i="2"/>
  <c r="K3084" i="2"/>
  <c r="M3084" i="2"/>
  <c r="E3085" i="2"/>
  <c r="K3085" i="2"/>
  <c r="M3085" i="2"/>
  <c r="E3086" i="2"/>
  <c r="K3086" i="2"/>
  <c r="M3086" i="2"/>
  <c r="E3087" i="2"/>
  <c r="K3087" i="2"/>
  <c r="M3087" i="2"/>
  <c r="E3088" i="2"/>
  <c r="K3088" i="2"/>
  <c r="M3088" i="2"/>
  <c r="E3089" i="2"/>
  <c r="K3089" i="2"/>
  <c r="M3089" i="2"/>
  <c r="E3090" i="2"/>
  <c r="K3090" i="2"/>
  <c r="M3090" i="2"/>
  <c r="E3091" i="2"/>
  <c r="K3091" i="2"/>
  <c r="M3091" i="2"/>
  <c r="E3092" i="2"/>
  <c r="K3092" i="2"/>
  <c r="M3092" i="2"/>
  <c r="E3093" i="2"/>
  <c r="K3093" i="2"/>
  <c r="M3093" i="2"/>
  <c r="E3094" i="2"/>
  <c r="K3094" i="2"/>
  <c r="M3094" i="2"/>
  <c r="E3095" i="2"/>
  <c r="K3095" i="2"/>
  <c r="M3095" i="2"/>
  <c r="E3096" i="2"/>
  <c r="K3096" i="2"/>
  <c r="M3096" i="2"/>
  <c r="E3097" i="2"/>
  <c r="K3097" i="2"/>
  <c r="M3097" i="2"/>
  <c r="E3098" i="2"/>
  <c r="K3098" i="2"/>
  <c r="M3098" i="2"/>
  <c r="E3099" i="2"/>
  <c r="K3099" i="2"/>
  <c r="M3099" i="2"/>
  <c r="E3100" i="2"/>
  <c r="K3100" i="2"/>
  <c r="M3100" i="2"/>
  <c r="E3101" i="2"/>
  <c r="K3101" i="2"/>
  <c r="M3101" i="2"/>
  <c r="E3102" i="2"/>
  <c r="K3102" i="2"/>
  <c r="M3102" i="2"/>
  <c r="E3103" i="2"/>
  <c r="K3103" i="2"/>
  <c r="M3103" i="2"/>
  <c r="E3104" i="2"/>
  <c r="K3104" i="2"/>
  <c r="M3104" i="2"/>
  <c r="E3105" i="2"/>
  <c r="K3105" i="2"/>
  <c r="M3105" i="2"/>
  <c r="E3106" i="2"/>
  <c r="K3106" i="2"/>
  <c r="M3106" i="2"/>
  <c r="E3107" i="2"/>
  <c r="K3107" i="2"/>
  <c r="M3107" i="2"/>
  <c r="E3108" i="2"/>
  <c r="K3108" i="2"/>
  <c r="M3108" i="2"/>
  <c r="E3109" i="2"/>
  <c r="K3109" i="2"/>
  <c r="M3109" i="2"/>
  <c r="E3110" i="2"/>
  <c r="K3110" i="2"/>
  <c r="M3110" i="2"/>
  <c r="E3111" i="2"/>
  <c r="K3111" i="2"/>
  <c r="M3111" i="2"/>
  <c r="E3112" i="2"/>
  <c r="K3112" i="2"/>
  <c r="M3112" i="2"/>
  <c r="E3113" i="2"/>
  <c r="K3113" i="2"/>
  <c r="M3113" i="2"/>
  <c r="E3114" i="2"/>
  <c r="K3114" i="2"/>
  <c r="M3114" i="2"/>
  <c r="E3115" i="2"/>
  <c r="K3115" i="2"/>
  <c r="M3115" i="2"/>
  <c r="E3116" i="2"/>
  <c r="K3116" i="2"/>
  <c r="M3116" i="2"/>
  <c r="E3117" i="2"/>
  <c r="K3117" i="2"/>
  <c r="M3117" i="2"/>
  <c r="E3118" i="2"/>
  <c r="K3118" i="2"/>
  <c r="M3118" i="2"/>
  <c r="E3119" i="2"/>
  <c r="K3119" i="2"/>
  <c r="M3119" i="2"/>
  <c r="E3120" i="2"/>
  <c r="K3120" i="2"/>
  <c r="M3120" i="2"/>
  <c r="E3121" i="2"/>
  <c r="K3121" i="2"/>
  <c r="M3121" i="2"/>
  <c r="E3122" i="2"/>
  <c r="K3122" i="2"/>
  <c r="M3122" i="2"/>
  <c r="E3123" i="2"/>
  <c r="K3123" i="2"/>
  <c r="M3123" i="2"/>
  <c r="E3124" i="2"/>
  <c r="K3124" i="2"/>
  <c r="M3124" i="2"/>
  <c r="E3125" i="2"/>
  <c r="K3125" i="2"/>
  <c r="M3125" i="2"/>
  <c r="E3126" i="2"/>
  <c r="K3126" i="2"/>
  <c r="M3126" i="2"/>
  <c r="E3127" i="2"/>
  <c r="K3127" i="2"/>
  <c r="M3127" i="2"/>
  <c r="E3128" i="2"/>
  <c r="K3128" i="2"/>
  <c r="M3128" i="2"/>
  <c r="E3129" i="2"/>
  <c r="K3129" i="2"/>
  <c r="M3129" i="2"/>
  <c r="E3130" i="2"/>
  <c r="K3130" i="2"/>
  <c r="M3130" i="2"/>
  <c r="E3131" i="2"/>
  <c r="K3131" i="2"/>
  <c r="M3131" i="2"/>
  <c r="E3132" i="2"/>
  <c r="K3132" i="2"/>
  <c r="M3132" i="2"/>
  <c r="E3133" i="2"/>
  <c r="K3133" i="2"/>
  <c r="M3133" i="2"/>
  <c r="E3134" i="2"/>
  <c r="K3134" i="2"/>
  <c r="M3134" i="2"/>
  <c r="E3135" i="2"/>
  <c r="K3135" i="2"/>
  <c r="M3135" i="2"/>
  <c r="E3136" i="2"/>
  <c r="K3136" i="2"/>
  <c r="M3136" i="2"/>
  <c r="E3137" i="2"/>
  <c r="K3137" i="2"/>
  <c r="M3137" i="2"/>
  <c r="E3138" i="2"/>
  <c r="K3138" i="2"/>
  <c r="M3138" i="2"/>
  <c r="E3139" i="2"/>
  <c r="K3139" i="2"/>
  <c r="M3139" i="2"/>
  <c r="E3140" i="2"/>
  <c r="K3140" i="2"/>
  <c r="M3140" i="2"/>
  <c r="E3141" i="2"/>
  <c r="K3141" i="2"/>
  <c r="M3141" i="2"/>
  <c r="E3142" i="2"/>
  <c r="K3142" i="2"/>
  <c r="M3142" i="2"/>
  <c r="E3143" i="2"/>
  <c r="K3143" i="2"/>
  <c r="M3143" i="2"/>
  <c r="E3144" i="2"/>
  <c r="K3144" i="2"/>
  <c r="M3144" i="2"/>
  <c r="E3145" i="2"/>
  <c r="K3145" i="2"/>
  <c r="M3145" i="2"/>
  <c r="E3146" i="2"/>
  <c r="K3146" i="2"/>
  <c r="M3146" i="2"/>
  <c r="E3147" i="2"/>
  <c r="K3147" i="2"/>
  <c r="M3147" i="2"/>
  <c r="E3148" i="2"/>
  <c r="K3148" i="2"/>
  <c r="M3148" i="2"/>
  <c r="E3149" i="2"/>
  <c r="K3149" i="2"/>
  <c r="M3149" i="2"/>
  <c r="E3150" i="2"/>
  <c r="K3150" i="2"/>
  <c r="M3150" i="2"/>
  <c r="E3151" i="2"/>
  <c r="K3151" i="2"/>
  <c r="M3151" i="2"/>
  <c r="E3152" i="2"/>
  <c r="K3152" i="2"/>
  <c r="M3152" i="2"/>
  <c r="E3153" i="2"/>
  <c r="K3153" i="2"/>
  <c r="M3153" i="2"/>
  <c r="E3154" i="2"/>
  <c r="K3154" i="2"/>
  <c r="M3154" i="2"/>
  <c r="E3155" i="2"/>
  <c r="K3155" i="2"/>
  <c r="M3155" i="2"/>
  <c r="E3156" i="2"/>
  <c r="K3156" i="2"/>
  <c r="M3156" i="2"/>
  <c r="E3157" i="2"/>
  <c r="K3157" i="2"/>
  <c r="M3157" i="2"/>
  <c r="E3158" i="2"/>
  <c r="K3158" i="2"/>
  <c r="M3158" i="2"/>
  <c r="E3159" i="2"/>
  <c r="K3159" i="2"/>
  <c r="M3159" i="2"/>
  <c r="E3160" i="2"/>
  <c r="K3160" i="2"/>
  <c r="M3160" i="2"/>
  <c r="E3161" i="2"/>
  <c r="K3161" i="2"/>
  <c r="M3161" i="2"/>
  <c r="E3162" i="2"/>
  <c r="K3162" i="2"/>
  <c r="M3162" i="2"/>
  <c r="E3163" i="2"/>
  <c r="K3163" i="2"/>
  <c r="M3163" i="2"/>
  <c r="E3164" i="2"/>
  <c r="K3164" i="2"/>
  <c r="M3164" i="2"/>
  <c r="E3165" i="2"/>
  <c r="K3165" i="2"/>
  <c r="M3165" i="2"/>
  <c r="E3166" i="2"/>
  <c r="K3166" i="2"/>
  <c r="M3166" i="2"/>
  <c r="E3167" i="2"/>
  <c r="K3167" i="2"/>
  <c r="M3167" i="2"/>
  <c r="E3168" i="2"/>
  <c r="K3168" i="2"/>
  <c r="M3168" i="2"/>
  <c r="E3169" i="2"/>
  <c r="K3169" i="2"/>
  <c r="M3169" i="2"/>
  <c r="E3170" i="2"/>
  <c r="K3170" i="2"/>
  <c r="M3170" i="2"/>
  <c r="E3171" i="2"/>
  <c r="K3171" i="2"/>
  <c r="M3171" i="2"/>
  <c r="E3172" i="2"/>
  <c r="K3172" i="2"/>
  <c r="M3172" i="2"/>
  <c r="E3173" i="2"/>
  <c r="K3173" i="2"/>
  <c r="M3173" i="2"/>
  <c r="E3174" i="2"/>
  <c r="K3174" i="2"/>
  <c r="M3174" i="2"/>
  <c r="E3175" i="2"/>
  <c r="K3175" i="2"/>
  <c r="M3175" i="2"/>
  <c r="E3176" i="2"/>
  <c r="K3176" i="2"/>
  <c r="M3176" i="2"/>
  <c r="E3177" i="2"/>
  <c r="K3177" i="2"/>
  <c r="M3177" i="2"/>
  <c r="E3178" i="2"/>
  <c r="K3178" i="2"/>
  <c r="M3178" i="2"/>
  <c r="E3179" i="2"/>
  <c r="K3179" i="2"/>
  <c r="M3179" i="2"/>
  <c r="E3180" i="2"/>
  <c r="K3180" i="2"/>
  <c r="M3180" i="2"/>
  <c r="E3181" i="2"/>
  <c r="K3181" i="2"/>
  <c r="M3181" i="2"/>
  <c r="E3182" i="2"/>
  <c r="K3182" i="2"/>
  <c r="M3182" i="2"/>
  <c r="E3183" i="2"/>
  <c r="K3183" i="2"/>
  <c r="M3183" i="2"/>
  <c r="E3184" i="2"/>
  <c r="K3184" i="2"/>
  <c r="M3184" i="2"/>
  <c r="E3185" i="2"/>
  <c r="K3185" i="2"/>
  <c r="M3185" i="2"/>
  <c r="E3186" i="2"/>
  <c r="K3186" i="2"/>
  <c r="M3186" i="2"/>
  <c r="E3187" i="2"/>
  <c r="K3187" i="2"/>
  <c r="M3187" i="2"/>
  <c r="E3188" i="2"/>
  <c r="K3188" i="2"/>
  <c r="M3188" i="2"/>
  <c r="E3189" i="2"/>
  <c r="K3189" i="2"/>
  <c r="M3189" i="2"/>
  <c r="E3190" i="2"/>
  <c r="K3190" i="2"/>
  <c r="M3190" i="2"/>
  <c r="E3191" i="2"/>
  <c r="K3191" i="2"/>
  <c r="M3191" i="2"/>
  <c r="E3192" i="2"/>
  <c r="K3192" i="2"/>
  <c r="M3192" i="2"/>
  <c r="E3193" i="2"/>
  <c r="K3193" i="2"/>
  <c r="M3193" i="2"/>
  <c r="E3194" i="2"/>
  <c r="K3194" i="2"/>
  <c r="M3194" i="2"/>
  <c r="E3195" i="2"/>
  <c r="K3195" i="2"/>
  <c r="M3195" i="2"/>
  <c r="E3196" i="2"/>
  <c r="K3196" i="2"/>
  <c r="M3196" i="2"/>
  <c r="E3197" i="2"/>
  <c r="K3197" i="2"/>
  <c r="M3197" i="2"/>
  <c r="E3198" i="2"/>
  <c r="K3198" i="2"/>
  <c r="M3198" i="2"/>
  <c r="E3199" i="2"/>
  <c r="K3199" i="2"/>
  <c r="M3199" i="2"/>
  <c r="E3200" i="2"/>
  <c r="K3200" i="2"/>
  <c r="M3200" i="2"/>
  <c r="E3201" i="2"/>
  <c r="K3201" i="2"/>
  <c r="M3201" i="2"/>
  <c r="E3202" i="2"/>
  <c r="K3202" i="2"/>
  <c r="M3202" i="2"/>
  <c r="E3203" i="2"/>
  <c r="K3203" i="2"/>
  <c r="M3203" i="2"/>
  <c r="E3204" i="2"/>
  <c r="K3204" i="2"/>
  <c r="M3204" i="2"/>
  <c r="E3205" i="2"/>
  <c r="K3205" i="2"/>
  <c r="M3205" i="2"/>
  <c r="E3206" i="2"/>
  <c r="K3206" i="2"/>
  <c r="M3206" i="2"/>
  <c r="E3207" i="2"/>
  <c r="K3207" i="2"/>
  <c r="M3207" i="2"/>
  <c r="E3208" i="2"/>
  <c r="K3208" i="2"/>
  <c r="M3208" i="2"/>
  <c r="E3209" i="2"/>
  <c r="K3209" i="2"/>
  <c r="M3209" i="2"/>
  <c r="E3210" i="2"/>
  <c r="K3210" i="2"/>
  <c r="M3210" i="2"/>
  <c r="E3211" i="2"/>
  <c r="K3211" i="2"/>
  <c r="M3211" i="2"/>
  <c r="E3212" i="2"/>
  <c r="K3212" i="2"/>
  <c r="M3212" i="2"/>
  <c r="E3213" i="2"/>
  <c r="K3213" i="2"/>
  <c r="M3213" i="2"/>
  <c r="E3214" i="2"/>
  <c r="K3214" i="2"/>
  <c r="M3214" i="2"/>
  <c r="E3215" i="2"/>
  <c r="K3215" i="2"/>
  <c r="M3215" i="2"/>
  <c r="E3216" i="2"/>
  <c r="K3216" i="2"/>
  <c r="M3216" i="2"/>
  <c r="E3217" i="2"/>
  <c r="K3217" i="2"/>
  <c r="M3217" i="2"/>
  <c r="E3218" i="2"/>
  <c r="K3218" i="2"/>
  <c r="M3218" i="2"/>
  <c r="E3219" i="2"/>
  <c r="K3219" i="2"/>
  <c r="M3219" i="2"/>
  <c r="E3220" i="2"/>
  <c r="K3220" i="2"/>
  <c r="M3220" i="2"/>
  <c r="E3221" i="2"/>
  <c r="K3221" i="2"/>
  <c r="M3221" i="2"/>
  <c r="E3222" i="2"/>
  <c r="K3222" i="2"/>
  <c r="M3222" i="2"/>
  <c r="E3223" i="2"/>
  <c r="K3223" i="2"/>
  <c r="M3223" i="2"/>
  <c r="E3224" i="2"/>
  <c r="K3224" i="2"/>
  <c r="M3224" i="2"/>
  <c r="E3225" i="2"/>
  <c r="K3225" i="2"/>
  <c r="M3225" i="2"/>
  <c r="E3226" i="2"/>
  <c r="K3226" i="2"/>
  <c r="M3226" i="2"/>
  <c r="E3227" i="2"/>
  <c r="K3227" i="2"/>
  <c r="M3227" i="2"/>
  <c r="E3228" i="2"/>
  <c r="K3228" i="2"/>
  <c r="M3228" i="2"/>
  <c r="E3229" i="2"/>
  <c r="K3229" i="2"/>
  <c r="M3229" i="2"/>
  <c r="E3230" i="2"/>
  <c r="K3230" i="2"/>
  <c r="M3230" i="2"/>
  <c r="E3231" i="2"/>
  <c r="K3231" i="2"/>
  <c r="M3231" i="2"/>
  <c r="E3232" i="2"/>
  <c r="K3232" i="2"/>
  <c r="M3232" i="2"/>
  <c r="E3233" i="2"/>
  <c r="K3233" i="2"/>
  <c r="M3233" i="2"/>
  <c r="E3234" i="2"/>
  <c r="K3234" i="2"/>
  <c r="M3234" i="2"/>
  <c r="E3235" i="2"/>
  <c r="K3235" i="2"/>
  <c r="M3235" i="2"/>
  <c r="E3236" i="2"/>
  <c r="K3236" i="2"/>
  <c r="M3236" i="2"/>
  <c r="E3237" i="2"/>
  <c r="K3237" i="2"/>
  <c r="M3237" i="2"/>
  <c r="E3238" i="2"/>
  <c r="K3238" i="2"/>
  <c r="M3238" i="2"/>
  <c r="E3239" i="2"/>
  <c r="K3239" i="2"/>
  <c r="M3239" i="2"/>
  <c r="E3240" i="2"/>
  <c r="K3240" i="2"/>
  <c r="M3240" i="2"/>
  <c r="E3241" i="2"/>
  <c r="K3241" i="2"/>
  <c r="M3241" i="2"/>
  <c r="E3242" i="2"/>
  <c r="K3242" i="2"/>
  <c r="M3242" i="2"/>
  <c r="E3243" i="2"/>
  <c r="K3243" i="2"/>
  <c r="M3243" i="2"/>
  <c r="E3244" i="2"/>
  <c r="K3244" i="2"/>
  <c r="M3244" i="2"/>
  <c r="E3245" i="2"/>
  <c r="K3245" i="2"/>
  <c r="M3245" i="2"/>
  <c r="E3246" i="2"/>
  <c r="K3246" i="2"/>
  <c r="M3246" i="2"/>
  <c r="E3247" i="2"/>
  <c r="K3247" i="2"/>
  <c r="M3247" i="2"/>
  <c r="E3248" i="2"/>
  <c r="K3248" i="2"/>
  <c r="M3248" i="2"/>
  <c r="E3249" i="2"/>
  <c r="K3249" i="2"/>
  <c r="M3249" i="2"/>
  <c r="E3250" i="2"/>
  <c r="K3250" i="2"/>
  <c r="M3250" i="2"/>
  <c r="E3251" i="2"/>
  <c r="K3251" i="2"/>
  <c r="M3251" i="2"/>
  <c r="E3252" i="2"/>
  <c r="K3252" i="2"/>
  <c r="M3252" i="2"/>
  <c r="E3253" i="2"/>
  <c r="K3253" i="2"/>
  <c r="M3253" i="2"/>
  <c r="E3254" i="2"/>
  <c r="K3254" i="2"/>
  <c r="M3254" i="2"/>
  <c r="E3255" i="2"/>
  <c r="K3255" i="2"/>
  <c r="M3255" i="2"/>
  <c r="E3256" i="2"/>
  <c r="K3256" i="2"/>
  <c r="M3256" i="2"/>
  <c r="E3257" i="2"/>
  <c r="K3257" i="2"/>
  <c r="M3257" i="2"/>
  <c r="E3258" i="2"/>
  <c r="K3258" i="2"/>
  <c r="M3258" i="2"/>
  <c r="E3259" i="2"/>
  <c r="K3259" i="2"/>
  <c r="M3259" i="2"/>
  <c r="E3260" i="2"/>
  <c r="K3260" i="2"/>
  <c r="M3260" i="2"/>
  <c r="E3261" i="2"/>
  <c r="K3261" i="2"/>
  <c r="M3261" i="2"/>
  <c r="E3262" i="2"/>
  <c r="K3262" i="2"/>
  <c r="M3262" i="2"/>
  <c r="E3263" i="2"/>
  <c r="K3263" i="2"/>
  <c r="M3263" i="2"/>
  <c r="E3264" i="2"/>
  <c r="K3264" i="2"/>
  <c r="M3264" i="2"/>
  <c r="E3265" i="2"/>
  <c r="K3265" i="2"/>
  <c r="M3265" i="2"/>
  <c r="E3266" i="2"/>
  <c r="K3266" i="2"/>
  <c r="M3266" i="2"/>
  <c r="E3267" i="2"/>
  <c r="K3267" i="2"/>
  <c r="M3267" i="2"/>
  <c r="E3268" i="2"/>
  <c r="K3268" i="2"/>
  <c r="M3268" i="2"/>
  <c r="E3269" i="2"/>
  <c r="K3269" i="2"/>
  <c r="M3269" i="2"/>
  <c r="E3270" i="2"/>
  <c r="K3270" i="2"/>
  <c r="M3270" i="2"/>
  <c r="E3271" i="2"/>
  <c r="K3271" i="2"/>
  <c r="M3271" i="2"/>
  <c r="E3272" i="2"/>
  <c r="K3272" i="2"/>
  <c r="M3272" i="2"/>
  <c r="E3273" i="2"/>
  <c r="K3273" i="2"/>
  <c r="M3273" i="2"/>
  <c r="E3274" i="2"/>
  <c r="K3274" i="2"/>
  <c r="M3274" i="2"/>
  <c r="E3275" i="2"/>
  <c r="K3275" i="2"/>
  <c r="M3275" i="2"/>
  <c r="E3276" i="2"/>
  <c r="K3276" i="2"/>
  <c r="M3276" i="2"/>
  <c r="E3277" i="2"/>
  <c r="K3277" i="2"/>
  <c r="M3277" i="2"/>
  <c r="E3278" i="2"/>
  <c r="K3278" i="2"/>
  <c r="M3278" i="2"/>
  <c r="E3279" i="2"/>
  <c r="K3279" i="2"/>
  <c r="M3279" i="2"/>
  <c r="E3280" i="2"/>
  <c r="K3280" i="2"/>
  <c r="M3280" i="2"/>
  <c r="E3281" i="2"/>
  <c r="K3281" i="2"/>
  <c r="M3281" i="2"/>
  <c r="E3282" i="2"/>
  <c r="K3282" i="2"/>
  <c r="M3282" i="2"/>
  <c r="E3283" i="2"/>
  <c r="K3283" i="2"/>
  <c r="M3283" i="2"/>
  <c r="E3284" i="2"/>
  <c r="K3284" i="2"/>
  <c r="M3284" i="2"/>
  <c r="E3285" i="2"/>
  <c r="K3285" i="2"/>
  <c r="M3285" i="2"/>
  <c r="E3286" i="2"/>
  <c r="K3286" i="2"/>
  <c r="M3286" i="2"/>
  <c r="E3287" i="2"/>
  <c r="K3287" i="2"/>
  <c r="M3287" i="2"/>
  <c r="E3288" i="2"/>
  <c r="K3288" i="2"/>
  <c r="M3288" i="2"/>
  <c r="E3289" i="2"/>
  <c r="K3289" i="2"/>
  <c r="M3289" i="2"/>
  <c r="E3290" i="2"/>
  <c r="K3290" i="2"/>
  <c r="M3290" i="2"/>
  <c r="E3291" i="2"/>
  <c r="K3291" i="2"/>
  <c r="M3291" i="2"/>
  <c r="E3292" i="2"/>
  <c r="K3292" i="2"/>
  <c r="M3292" i="2"/>
  <c r="E3293" i="2"/>
  <c r="K3293" i="2"/>
  <c r="M3293" i="2"/>
  <c r="E3294" i="2"/>
  <c r="K3294" i="2"/>
  <c r="M3294" i="2"/>
  <c r="E3295" i="2"/>
  <c r="K3295" i="2"/>
  <c r="M3295" i="2"/>
  <c r="E3296" i="2"/>
  <c r="K3296" i="2"/>
  <c r="M3296" i="2"/>
  <c r="E3297" i="2"/>
  <c r="K3297" i="2"/>
  <c r="M3297" i="2"/>
  <c r="E3298" i="2"/>
  <c r="K3298" i="2"/>
  <c r="M3298" i="2"/>
  <c r="E3299" i="2"/>
  <c r="K3299" i="2"/>
  <c r="M3299" i="2"/>
  <c r="E3300" i="2"/>
  <c r="K3300" i="2"/>
  <c r="M3300" i="2"/>
  <c r="E3301" i="2"/>
  <c r="K3301" i="2"/>
  <c r="M3301" i="2"/>
  <c r="E3302" i="2"/>
  <c r="K3302" i="2"/>
  <c r="M3302" i="2"/>
  <c r="E3303" i="2"/>
  <c r="K3303" i="2"/>
  <c r="M3303" i="2"/>
  <c r="E3304" i="2"/>
  <c r="K3304" i="2"/>
  <c r="M3304" i="2"/>
  <c r="E3305" i="2"/>
  <c r="K3305" i="2"/>
  <c r="M3305" i="2"/>
  <c r="E3306" i="2"/>
  <c r="K3306" i="2"/>
  <c r="M3306" i="2"/>
  <c r="E3307" i="2"/>
  <c r="K3307" i="2"/>
  <c r="M3307" i="2"/>
  <c r="E3308" i="2"/>
  <c r="K3308" i="2"/>
  <c r="M3308" i="2"/>
  <c r="E3309" i="2"/>
  <c r="K3309" i="2"/>
  <c r="M3309" i="2"/>
  <c r="E3310" i="2"/>
  <c r="K3310" i="2"/>
  <c r="M3310" i="2"/>
  <c r="E3311" i="2"/>
  <c r="K3311" i="2"/>
  <c r="M3311" i="2"/>
  <c r="E3312" i="2"/>
  <c r="K3312" i="2"/>
  <c r="M3312" i="2"/>
  <c r="E3313" i="2"/>
  <c r="K3313" i="2"/>
  <c r="M3313" i="2"/>
  <c r="E3314" i="2"/>
  <c r="K3314" i="2"/>
  <c r="M3314" i="2"/>
  <c r="E3315" i="2"/>
  <c r="K3315" i="2"/>
  <c r="M3315" i="2"/>
  <c r="E3316" i="2"/>
  <c r="K3316" i="2"/>
  <c r="M3316" i="2"/>
  <c r="E3317" i="2"/>
  <c r="K3317" i="2"/>
  <c r="M3317" i="2"/>
  <c r="E3318" i="2"/>
  <c r="K3318" i="2"/>
  <c r="M3318" i="2"/>
  <c r="E3319" i="2"/>
  <c r="K3319" i="2"/>
  <c r="M3319" i="2"/>
  <c r="E3320" i="2"/>
  <c r="K3320" i="2"/>
  <c r="M3320" i="2"/>
  <c r="E3321" i="2"/>
  <c r="K3321" i="2"/>
  <c r="M3321" i="2"/>
  <c r="E3322" i="2"/>
  <c r="K3322" i="2"/>
  <c r="M3322" i="2"/>
  <c r="E3323" i="2"/>
  <c r="K3323" i="2"/>
  <c r="M3323" i="2"/>
  <c r="E3324" i="2"/>
  <c r="K3324" i="2"/>
  <c r="M3324" i="2"/>
  <c r="E3325" i="2"/>
  <c r="K3325" i="2"/>
  <c r="M3325" i="2"/>
  <c r="E3326" i="2"/>
  <c r="K3326" i="2"/>
  <c r="M3326" i="2"/>
  <c r="E3327" i="2"/>
  <c r="K3327" i="2"/>
  <c r="M3327" i="2"/>
  <c r="E3328" i="2"/>
  <c r="K3328" i="2"/>
  <c r="M3328" i="2"/>
  <c r="E3329" i="2"/>
  <c r="K3329" i="2"/>
  <c r="M3329" i="2"/>
  <c r="E3330" i="2"/>
  <c r="K3330" i="2"/>
  <c r="M3330" i="2"/>
  <c r="E3331" i="2"/>
  <c r="K3331" i="2"/>
  <c r="M3331" i="2"/>
  <c r="E3332" i="2"/>
  <c r="K3332" i="2"/>
  <c r="M3332" i="2"/>
  <c r="E3333" i="2"/>
  <c r="K3333" i="2"/>
  <c r="M3333" i="2"/>
  <c r="E3334" i="2"/>
  <c r="K3334" i="2"/>
  <c r="M3334" i="2"/>
  <c r="E3335" i="2"/>
  <c r="K3335" i="2"/>
  <c r="M3335" i="2"/>
  <c r="E3336" i="2"/>
  <c r="K3336" i="2"/>
  <c r="M3336" i="2"/>
  <c r="E3337" i="2"/>
  <c r="K3337" i="2"/>
  <c r="M3337" i="2"/>
  <c r="E3338" i="2"/>
  <c r="K3338" i="2"/>
  <c r="M3338" i="2"/>
  <c r="E3339" i="2"/>
  <c r="K3339" i="2"/>
  <c r="M3339" i="2"/>
  <c r="E3340" i="2"/>
  <c r="K3340" i="2"/>
  <c r="M3340" i="2"/>
  <c r="E3341" i="2"/>
  <c r="K3341" i="2"/>
  <c r="M3341" i="2"/>
  <c r="E3342" i="2"/>
  <c r="K3342" i="2"/>
  <c r="M3342" i="2"/>
  <c r="E3343" i="2"/>
  <c r="K3343" i="2"/>
  <c r="M3343" i="2"/>
  <c r="E3344" i="2"/>
  <c r="K3344" i="2"/>
  <c r="M3344" i="2"/>
  <c r="E3345" i="2"/>
  <c r="K3345" i="2"/>
  <c r="M3345" i="2"/>
  <c r="E3346" i="2"/>
  <c r="K3346" i="2"/>
  <c r="M3346" i="2"/>
  <c r="E3347" i="2"/>
  <c r="K3347" i="2"/>
  <c r="M3347" i="2"/>
  <c r="E3348" i="2"/>
  <c r="K3348" i="2"/>
  <c r="M3348" i="2"/>
  <c r="E3349" i="2"/>
  <c r="K3349" i="2"/>
  <c r="M3349" i="2"/>
  <c r="E3350" i="2"/>
  <c r="K3350" i="2"/>
  <c r="M3350" i="2"/>
  <c r="E3351" i="2"/>
  <c r="K3351" i="2"/>
  <c r="M3351" i="2"/>
  <c r="E3352" i="2"/>
  <c r="K3352" i="2"/>
  <c r="M3352" i="2"/>
  <c r="E3353" i="2"/>
  <c r="K3353" i="2"/>
  <c r="M3353" i="2"/>
  <c r="E3354" i="2"/>
  <c r="K3354" i="2"/>
  <c r="M3354" i="2"/>
  <c r="E3355" i="2"/>
  <c r="K3355" i="2"/>
  <c r="M3355" i="2"/>
  <c r="E3356" i="2"/>
  <c r="K3356" i="2"/>
  <c r="M3356" i="2"/>
  <c r="E3357" i="2"/>
  <c r="K3357" i="2"/>
  <c r="M3357" i="2"/>
  <c r="E3358" i="2"/>
  <c r="K3358" i="2"/>
  <c r="M3358" i="2"/>
  <c r="E3359" i="2"/>
  <c r="K3359" i="2"/>
  <c r="M3359" i="2"/>
  <c r="E3360" i="2"/>
  <c r="K3360" i="2"/>
  <c r="M3360" i="2"/>
  <c r="E3361" i="2"/>
  <c r="K3361" i="2"/>
  <c r="M3361" i="2"/>
  <c r="E3362" i="2"/>
  <c r="K3362" i="2"/>
  <c r="M3362" i="2"/>
  <c r="E3363" i="2"/>
  <c r="K3363" i="2"/>
  <c r="M3363" i="2"/>
  <c r="E3364" i="2"/>
  <c r="K3364" i="2"/>
  <c r="M3364" i="2"/>
  <c r="E3365" i="2"/>
  <c r="K3365" i="2"/>
  <c r="M3365" i="2"/>
  <c r="E3366" i="2"/>
  <c r="K3366" i="2"/>
  <c r="M3366" i="2"/>
  <c r="E3367" i="2"/>
  <c r="K3367" i="2"/>
  <c r="M3367" i="2"/>
  <c r="E3368" i="2"/>
  <c r="K3368" i="2"/>
  <c r="M3368" i="2"/>
  <c r="E3369" i="2"/>
  <c r="K3369" i="2"/>
  <c r="M3369" i="2"/>
  <c r="E3370" i="2"/>
  <c r="K3370" i="2"/>
  <c r="M3370" i="2"/>
  <c r="E3371" i="2"/>
  <c r="K3371" i="2"/>
  <c r="M3371" i="2"/>
  <c r="E3372" i="2"/>
  <c r="K3372" i="2"/>
  <c r="M3372" i="2"/>
  <c r="E3373" i="2"/>
  <c r="K3373" i="2"/>
  <c r="M3373" i="2"/>
  <c r="E3374" i="2"/>
  <c r="K3374" i="2"/>
  <c r="M3374" i="2"/>
  <c r="E3375" i="2"/>
  <c r="K3375" i="2"/>
  <c r="M3375" i="2"/>
  <c r="E3376" i="2"/>
  <c r="K3376" i="2"/>
  <c r="M3376" i="2"/>
  <c r="E3377" i="2"/>
  <c r="K3377" i="2"/>
  <c r="M3377" i="2"/>
  <c r="E3378" i="2"/>
  <c r="K3378" i="2"/>
  <c r="M3378" i="2"/>
  <c r="E3379" i="2"/>
  <c r="K3379" i="2"/>
  <c r="M3379" i="2"/>
  <c r="E3380" i="2"/>
  <c r="K3380" i="2"/>
  <c r="M3380" i="2"/>
  <c r="E3381" i="2"/>
  <c r="K3381" i="2"/>
  <c r="M3381" i="2"/>
  <c r="E3382" i="2"/>
  <c r="K3382" i="2"/>
  <c r="M3382" i="2"/>
  <c r="E3383" i="2"/>
  <c r="K3383" i="2"/>
  <c r="M3383" i="2"/>
  <c r="E3384" i="2"/>
  <c r="K3384" i="2"/>
  <c r="M3384" i="2"/>
  <c r="E3385" i="2"/>
  <c r="K3385" i="2"/>
  <c r="M3385" i="2"/>
  <c r="E3386" i="2"/>
  <c r="K3386" i="2"/>
  <c r="M3386" i="2"/>
  <c r="E3387" i="2"/>
  <c r="K3387" i="2"/>
  <c r="M3387" i="2"/>
  <c r="E3388" i="2"/>
  <c r="K3388" i="2"/>
  <c r="M3388" i="2"/>
  <c r="E3389" i="2"/>
  <c r="K3389" i="2"/>
  <c r="M3389" i="2"/>
  <c r="E3390" i="2"/>
  <c r="K3390" i="2"/>
  <c r="M3390" i="2"/>
  <c r="E3391" i="2"/>
  <c r="K3391" i="2"/>
  <c r="M3391" i="2"/>
  <c r="E3392" i="2"/>
  <c r="K3392" i="2"/>
  <c r="M3392" i="2"/>
  <c r="E3393" i="2"/>
  <c r="K3393" i="2"/>
  <c r="M3393" i="2"/>
  <c r="E3394" i="2"/>
  <c r="K3394" i="2"/>
  <c r="M3394" i="2"/>
  <c r="E3395" i="2"/>
  <c r="K3395" i="2"/>
  <c r="M3395" i="2"/>
  <c r="E3396" i="2"/>
  <c r="K3396" i="2"/>
  <c r="M3396" i="2"/>
  <c r="E3397" i="2"/>
  <c r="K3397" i="2"/>
  <c r="M3397" i="2"/>
  <c r="E3398" i="2"/>
  <c r="K3398" i="2"/>
  <c r="M3398" i="2"/>
  <c r="E3399" i="2"/>
  <c r="K3399" i="2"/>
  <c r="M3399" i="2"/>
  <c r="E3400" i="2"/>
  <c r="K3400" i="2"/>
  <c r="M3400" i="2"/>
  <c r="E3401" i="2"/>
  <c r="K3401" i="2"/>
  <c r="M3401" i="2"/>
  <c r="E3402" i="2"/>
  <c r="K3402" i="2"/>
  <c r="M3402" i="2"/>
  <c r="E3403" i="2"/>
  <c r="K3403" i="2"/>
  <c r="M3403" i="2"/>
  <c r="E3404" i="2"/>
  <c r="K3404" i="2"/>
  <c r="M3404" i="2"/>
  <c r="E3405" i="2"/>
  <c r="K3405" i="2"/>
  <c r="M3405" i="2"/>
  <c r="E3406" i="2"/>
  <c r="K3406" i="2"/>
  <c r="M3406" i="2"/>
  <c r="E3407" i="2"/>
  <c r="K3407" i="2"/>
  <c r="M3407" i="2"/>
  <c r="E3408" i="2"/>
  <c r="K3408" i="2"/>
  <c r="M3408" i="2"/>
  <c r="E3409" i="2"/>
  <c r="K3409" i="2"/>
  <c r="M3409" i="2"/>
  <c r="E3410" i="2"/>
  <c r="K3410" i="2"/>
  <c r="M3410" i="2"/>
  <c r="E3411" i="2"/>
  <c r="K3411" i="2"/>
  <c r="M3411" i="2"/>
  <c r="E3412" i="2"/>
  <c r="K3412" i="2"/>
  <c r="M3412" i="2"/>
  <c r="E3413" i="2"/>
  <c r="K3413" i="2"/>
  <c r="M3413" i="2"/>
  <c r="E3414" i="2"/>
  <c r="K3414" i="2"/>
  <c r="M3414" i="2"/>
  <c r="E3415" i="2"/>
  <c r="K3415" i="2"/>
  <c r="M3415" i="2"/>
  <c r="E3416" i="2"/>
  <c r="K3416" i="2"/>
  <c r="M3416" i="2"/>
  <c r="E3417" i="2"/>
  <c r="K3417" i="2"/>
  <c r="M3417" i="2"/>
  <c r="E3418" i="2"/>
  <c r="K3418" i="2"/>
  <c r="M3418" i="2"/>
  <c r="E3419" i="2"/>
  <c r="K3419" i="2"/>
  <c r="M3419" i="2"/>
  <c r="E3420" i="2"/>
  <c r="K3420" i="2"/>
  <c r="M3420" i="2"/>
  <c r="E3421" i="2"/>
  <c r="K3421" i="2"/>
  <c r="M3421" i="2"/>
  <c r="E3422" i="2"/>
  <c r="K3422" i="2"/>
  <c r="M3422" i="2"/>
  <c r="E3423" i="2"/>
  <c r="K3423" i="2"/>
  <c r="M3423" i="2"/>
  <c r="E3424" i="2"/>
  <c r="K3424" i="2"/>
  <c r="M3424" i="2"/>
  <c r="E3425" i="2"/>
  <c r="K3425" i="2"/>
  <c r="M3425" i="2"/>
  <c r="E3426" i="2"/>
  <c r="K3426" i="2"/>
  <c r="M3426" i="2"/>
  <c r="E3427" i="2"/>
  <c r="K3427" i="2"/>
  <c r="M3427" i="2"/>
  <c r="E3428" i="2"/>
  <c r="K3428" i="2"/>
  <c r="M3428" i="2"/>
  <c r="E3429" i="2"/>
  <c r="K3429" i="2"/>
  <c r="M3429" i="2"/>
  <c r="E3430" i="2"/>
  <c r="K3430" i="2"/>
  <c r="M3430" i="2"/>
  <c r="E3431" i="2"/>
  <c r="K3431" i="2"/>
  <c r="M3431" i="2"/>
  <c r="E3432" i="2"/>
  <c r="K3432" i="2"/>
  <c r="M3432" i="2"/>
  <c r="E3433" i="2"/>
  <c r="K3433" i="2"/>
  <c r="M3433" i="2"/>
  <c r="E3434" i="2"/>
  <c r="K3434" i="2"/>
  <c r="M3434" i="2"/>
  <c r="E3435" i="2"/>
  <c r="K3435" i="2"/>
  <c r="M3435" i="2"/>
  <c r="E3436" i="2"/>
  <c r="K3436" i="2"/>
  <c r="M3436" i="2"/>
  <c r="E3437" i="2"/>
  <c r="K3437" i="2"/>
  <c r="M3437" i="2"/>
  <c r="E3438" i="2"/>
  <c r="K3438" i="2"/>
  <c r="M3438" i="2"/>
  <c r="E3439" i="2"/>
  <c r="K3439" i="2"/>
  <c r="M3439" i="2"/>
  <c r="E3440" i="2"/>
  <c r="K3440" i="2"/>
  <c r="M3440" i="2"/>
  <c r="E3441" i="2"/>
  <c r="K3441" i="2"/>
  <c r="M3441" i="2"/>
  <c r="E3442" i="2"/>
  <c r="K3442" i="2"/>
  <c r="M3442" i="2"/>
  <c r="E3443" i="2"/>
  <c r="K3443" i="2"/>
  <c r="M3443" i="2"/>
  <c r="E3444" i="2"/>
  <c r="K3444" i="2"/>
  <c r="M3444" i="2"/>
  <c r="E3445" i="2"/>
  <c r="K3445" i="2"/>
  <c r="M3445" i="2"/>
  <c r="E3446" i="2"/>
  <c r="K3446" i="2"/>
  <c r="M3446" i="2"/>
  <c r="E3447" i="2"/>
  <c r="K3447" i="2"/>
  <c r="M3447" i="2"/>
  <c r="E3448" i="2"/>
  <c r="K3448" i="2"/>
  <c r="M3448" i="2"/>
  <c r="E3449" i="2"/>
  <c r="K3449" i="2"/>
  <c r="M3449" i="2"/>
  <c r="E3450" i="2"/>
  <c r="K3450" i="2"/>
  <c r="M3450" i="2"/>
  <c r="E3451" i="2"/>
  <c r="K3451" i="2"/>
  <c r="M3451" i="2"/>
  <c r="E3452" i="2"/>
  <c r="K3452" i="2"/>
  <c r="M3452" i="2"/>
  <c r="E3453" i="2"/>
  <c r="K3453" i="2"/>
  <c r="M3453" i="2"/>
  <c r="E3454" i="2"/>
  <c r="K3454" i="2"/>
  <c r="M3454" i="2"/>
  <c r="E3455" i="2"/>
  <c r="K3455" i="2"/>
  <c r="M3455" i="2"/>
  <c r="E3456" i="2"/>
  <c r="K3456" i="2"/>
  <c r="M3456" i="2"/>
  <c r="E3457" i="2"/>
  <c r="K3457" i="2"/>
  <c r="M3457" i="2"/>
  <c r="E3458" i="2"/>
  <c r="K3458" i="2"/>
  <c r="M3458" i="2"/>
  <c r="E3459" i="2"/>
  <c r="K3459" i="2"/>
  <c r="M3459" i="2"/>
  <c r="E3460" i="2"/>
  <c r="K3460" i="2"/>
  <c r="M3460" i="2"/>
  <c r="E3461" i="2"/>
  <c r="K3461" i="2"/>
  <c r="M3461" i="2"/>
  <c r="E3462" i="2"/>
  <c r="K3462" i="2"/>
  <c r="M3462" i="2"/>
  <c r="E3463" i="2"/>
  <c r="K3463" i="2"/>
  <c r="M3463" i="2"/>
  <c r="E3464" i="2"/>
  <c r="K3464" i="2"/>
  <c r="M3464" i="2"/>
  <c r="E3465" i="2"/>
  <c r="K3465" i="2"/>
  <c r="M3465" i="2"/>
  <c r="E3466" i="2"/>
  <c r="K3466" i="2"/>
  <c r="M3466" i="2"/>
  <c r="E3467" i="2"/>
  <c r="K3467" i="2"/>
  <c r="M3467" i="2"/>
  <c r="E3468" i="2"/>
  <c r="K3468" i="2"/>
  <c r="M3468" i="2"/>
  <c r="E3469" i="2"/>
  <c r="K3469" i="2"/>
  <c r="M3469" i="2"/>
  <c r="E3470" i="2"/>
  <c r="K3470" i="2"/>
  <c r="M3470" i="2"/>
  <c r="E3471" i="2"/>
  <c r="K3471" i="2"/>
  <c r="M3471" i="2"/>
  <c r="E3472" i="2"/>
  <c r="K3472" i="2"/>
  <c r="M3472" i="2"/>
  <c r="E3473" i="2"/>
  <c r="K3473" i="2"/>
  <c r="M3473" i="2"/>
  <c r="E3474" i="2"/>
  <c r="K3474" i="2"/>
  <c r="M3474" i="2"/>
  <c r="E3475" i="2"/>
  <c r="K3475" i="2"/>
  <c r="M3475" i="2"/>
  <c r="E3476" i="2"/>
  <c r="K3476" i="2"/>
  <c r="M3476" i="2"/>
  <c r="E3477" i="2"/>
  <c r="K3477" i="2"/>
  <c r="M3477" i="2"/>
  <c r="E3478" i="2"/>
  <c r="K3478" i="2"/>
  <c r="M3478" i="2"/>
  <c r="E3479" i="2"/>
  <c r="K3479" i="2"/>
  <c r="M3479" i="2"/>
  <c r="E3480" i="2"/>
  <c r="K3480" i="2"/>
  <c r="M3480" i="2"/>
  <c r="E3481" i="2"/>
  <c r="K3481" i="2"/>
  <c r="M3481" i="2"/>
  <c r="E3482" i="2"/>
  <c r="K3482" i="2"/>
  <c r="M3482" i="2"/>
  <c r="E3483" i="2"/>
  <c r="K3483" i="2"/>
  <c r="M3483" i="2"/>
  <c r="E3484" i="2"/>
  <c r="K3484" i="2"/>
  <c r="M3484" i="2"/>
  <c r="E3485" i="2"/>
  <c r="K3485" i="2"/>
  <c r="M3485" i="2"/>
  <c r="E3486" i="2"/>
  <c r="K3486" i="2"/>
  <c r="M3486" i="2"/>
  <c r="E3487" i="2"/>
  <c r="K3487" i="2"/>
  <c r="M3487" i="2"/>
  <c r="E3488" i="2"/>
  <c r="K3488" i="2"/>
  <c r="M3488" i="2"/>
  <c r="E3489" i="2"/>
  <c r="K3489" i="2"/>
  <c r="M3489" i="2"/>
  <c r="E3490" i="2"/>
  <c r="K3490" i="2"/>
  <c r="M3490" i="2"/>
  <c r="E3491" i="2"/>
  <c r="K3491" i="2"/>
  <c r="M3491" i="2"/>
  <c r="E3492" i="2"/>
  <c r="K3492" i="2"/>
  <c r="M3492" i="2"/>
  <c r="E3493" i="2"/>
  <c r="K3493" i="2"/>
  <c r="M3493" i="2"/>
  <c r="E3494" i="2"/>
  <c r="K3494" i="2"/>
  <c r="M3494" i="2"/>
  <c r="E3495" i="2"/>
  <c r="K3495" i="2"/>
  <c r="M3495" i="2"/>
  <c r="E3496" i="2"/>
  <c r="K3496" i="2"/>
  <c r="M3496" i="2"/>
  <c r="E3497" i="2"/>
  <c r="K3497" i="2"/>
  <c r="M3497" i="2"/>
  <c r="E3498" i="2"/>
  <c r="K3498" i="2"/>
  <c r="M3498" i="2"/>
  <c r="E3499" i="2"/>
  <c r="K3499" i="2"/>
  <c r="M3499" i="2"/>
  <c r="E3500" i="2"/>
  <c r="K3500" i="2"/>
  <c r="M3500" i="2"/>
  <c r="E3501" i="2"/>
  <c r="K3501" i="2"/>
  <c r="M3501" i="2"/>
  <c r="E3502" i="2"/>
  <c r="K3502" i="2"/>
  <c r="M3502" i="2"/>
  <c r="E3503" i="2"/>
  <c r="K3503" i="2"/>
  <c r="M3503" i="2"/>
  <c r="E3504" i="2"/>
  <c r="K3504" i="2"/>
  <c r="M3504" i="2"/>
  <c r="E3505" i="2"/>
  <c r="K3505" i="2"/>
  <c r="M3505" i="2"/>
  <c r="E3506" i="2"/>
  <c r="K3506" i="2"/>
  <c r="M3506" i="2"/>
  <c r="E3507" i="2"/>
  <c r="K3507" i="2"/>
  <c r="M3507" i="2"/>
  <c r="E3508" i="2"/>
  <c r="K3508" i="2"/>
  <c r="M3508" i="2"/>
  <c r="E3509" i="2"/>
  <c r="K3509" i="2"/>
  <c r="M3509" i="2"/>
  <c r="E3510" i="2"/>
  <c r="K3510" i="2"/>
  <c r="M3510" i="2"/>
  <c r="E3511" i="2"/>
  <c r="K3511" i="2"/>
  <c r="M3511" i="2"/>
  <c r="E3512" i="2"/>
  <c r="K3512" i="2"/>
  <c r="M3512" i="2"/>
  <c r="E3513" i="2"/>
  <c r="K3513" i="2"/>
  <c r="M3513" i="2"/>
  <c r="E3514" i="2"/>
  <c r="K3514" i="2"/>
  <c r="M3514" i="2"/>
  <c r="E3515" i="2"/>
  <c r="K3515" i="2"/>
  <c r="M3515" i="2"/>
  <c r="E3516" i="2"/>
  <c r="K3516" i="2"/>
  <c r="M3516" i="2"/>
  <c r="E3517" i="2"/>
  <c r="K3517" i="2"/>
  <c r="M3517" i="2"/>
  <c r="E3518" i="2"/>
  <c r="K3518" i="2"/>
  <c r="M3518" i="2"/>
  <c r="E3519" i="2"/>
  <c r="K3519" i="2"/>
  <c r="M3519" i="2"/>
  <c r="E3520" i="2"/>
  <c r="K3520" i="2"/>
  <c r="M3520" i="2"/>
  <c r="E3521" i="2"/>
  <c r="K3521" i="2"/>
  <c r="M3521" i="2"/>
  <c r="E3522" i="2"/>
  <c r="K3522" i="2"/>
  <c r="M3522" i="2"/>
  <c r="E3523" i="2"/>
  <c r="K3523" i="2"/>
  <c r="M3523" i="2"/>
  <c r="E3524" i="2"/>
  <c r="K3524" i="2"/>
  <c r="M3524" i="2"/>
  <c r="E3525" i="2"/>
  <c r="K3525" i="2"/>
  <c r="M3525" i="2"/>
  <c r="E3526" i="2"/>
  <c r="K3526" i="2"/>
  <c r="M3526" i="2"/>
  <c r="E3527" i="2"/>
  <c r="K3527" i="2"/>
  <c r="M3527" i="2"/>
  <c r="E3528" i="2"/>
  <c r="K3528" i="2"/>
  <c r="M3528" i="2"/>
  <c r="E3529" i="2"/>
  <c r="K3529" i="2"/>
  <c r="M3529" i="2"/>
  <c r="E3530" i="2"/>
  <c r="K3530" i="2"/>
  <c r="M3530" i="2"/>
  <c r="E3531" i="2"/>
  <c r="K3531" i="2"/>
  <c r="M3531" i="2"/>
  <c r="E3532" i="2"/>
  <c r="K3532" i="2"/>
  <c r="M3532" i="2"/>
  <c r="E3533" i="2"/>
  <c r="K3533" i="2"/>
  <c r="M3533" i="2"/>
  <c r="E3534" i="2"/>
  <c r="K3534" i="2"/>
  <c r="M3534" i="2"/>
  <c r="E3535" i="2"/>
  <c r="K3535" i="2"/>
  <c r="M3535" i="2"/>
  <c r="E3536" i="2"/>
  <c r="K3536" i="2"/>
  <c r="M3536" i="2"/>
  <c r="E3537" i="2"/>
  <c r="K3537" i="2"/>
  <c r="M3537" i="2"/>
  <c r="E3538" i="2"/>
  <c r="K3538" i="2"/>
  <c r="M3538" i="2"/>
  <c r="E3539" i="2"/>
  <c r="K3539" i="2"/>
  <c r="M3539" i="2"/>
  <c r="E3540" i="2"/>
  <c r="K3540" i="2"/>
  <c r="M3540" i="2"/>
  <c r="E3541" i="2"/>
  <c r="K3541" i="2"/>
  <c r="M3541" i="2"/>
  <c r="E3542" i="2"/>
  <c r="K3542" i="2"/>
  <c r="M3542" i="2"/>
  <c r="E3543" i="2"/>
  <c r="K3543" i="2"/>
  <c r="M3543" i="2"/>
  <c r="E3544" i="2"/>
  <c r="K3544" i="2"/>
  <c r="M3544" i="2"/>
  <c r="E3545" i="2"/>
  <c r="K3545" i="2"/>
  <c r="M3545" i="2"/>
  <c r="E3546" i="2"/>
  <c r="K3546" i="2"/>
  <c r="M3546" i="2"/>
  <c r="E3547" i="2"/>
  <c r="K3547" i="2"/>
  <c r="M3547" i="2"/>
  <c r="E3548" i="2"/>
  <c r="K3548" i="2"/>
  <c r="M3548" i="2"/>
  <c r="E3549" i="2"/>
  <c r="K3549" i="2"/>
  <c r="M3549" i="2"/>
  <c r="E3550" i="2"/>
  <c r="K3550" i="2"/>
  <c r="M3550" i="2"/>
  <c r="E3551" i="2"/>
  <c r="K3551" i="2"/>
  <c r="M3551" i="2"/>
  <c r="E3552" i="2"/>
  <c r="K3552" i="2"/>
  <c r="M3552" i="2"/>
  <c r="E3553" i="2"/>
  <c r="K3553" i="2"/>
  <c r="M3553" i="2"/>
  <c r="E3554" i="2"/>
  <c r="K3554" i="2"/>
  <c r="M3554" i="2"/>
  <c r="E3555" i="2"/>
  <c r="K3555" i="2"/>
  <c r="M3555" i="2"/>
  <c r="E3556" i="2"/>
  <c r="K3556" i="2"/>
  <c r="M3556" i="2"/>
  <c r="E3557" i="2"/>
  <c r="K3557" i="2"/>
  <c r="M3557" i="2"/>
  <c r="E3558" i="2"/>
  <c r="K3558" i="2"/>
  <c r="M3558" i="2"/>
  <c r="E3559" i="2"/>
  <c r="K3559" i="2"/>
  <c r="M3559" i="2"/>
  <c r="E3560" i="2"/>
  <c r="K3560" i="2"/>
  <c r="M3560" i="2"/>
  <c r="E3561" i="2"/>
  <c r="K3561" i="2"/>
  <c r="M3561" i="2"/>
  <c r="E3562" i="2"/>
  <c r="K3562" i="2"/>
  <c r="M3562" i="2"/>
  <c r="E3563" i="2"/>
  <c r="K3563" i="2"/>
  <c r="M3563" i="2"/>
  <c r="E3564" i="2"/>
  <c r="K3564" i="2"/>
  <c r="M3564" i="2"/>
  <c r="E3565" i="2"/>
  <c r="K3565" i="2"/>
  <c r="M3565" i="2"/>
  <c r="E3566" i="2"/>
  <c r="K3566" i="2"/>
  <c r="M3566" i="2"/>
  <c r="E3567" i="2"/>
  <c r="K3567" i="2"/>
  <c r="M3567" i="2"/>
  <c r="E3568" i="2"/>
  <c r="K3568" i="2"/>
  <c r="M3568" i="2"/>
  <c r="E3569" i="2"/>
  <c r="K3569" i="2"/>
  <c r="M3569" i="2"/>
  <c r="E3570" i="2"/>
  <c r="K3570" i="2"/>
  <c r="M3570" i="2"/>
  <c r="E3571" i="2"/>
  <c r="K3571" i="2"/>
  <c r="M3571" i="2"/>
  <c r="E3572" i="2"/>
  <c r="K3572" i="2"/>
  <c r="M3572" i="2"/>
  <c r="E3573" i="2"/>
  <c r="K3573" i="2"/>
  <c r="M3573" i="2"/>
  <c r="E3574" i="2"/>
  <c r="K3574" i="2"/>
  <c r="M3574" i="2"/>
  <c r="E3575" i="2"/>
  <c r="K3575" i="2"/>
  <c r="M3575" i="2"/>
  <c r="E3576" i="2"/>
  <c r="K3576" i="2"/>
  <c r="M3576" i="2"/>
  <c r="E3577" i="2"/>
  <c r="K3577" i="2"/>
  <c r="M3577" i="2"/>
  <c r="E3578" i="2"/>
  <c r="K3578" i="2"/>
  <c r="M3578" i="2"/>
  <c r="E3579" i="2"/>
  <c r="K3579" i="2"/>
  <c r="M3579" i="2"/>
  <c r="E3580" i="2"/>
  <c r="K3580" i="2"/>
  <c r="M3580" i="2"/>
  <c r="E3581" i="2"/>
  <c r="K3581" i="2"/>
  <c r="M3581" i="2"/>
  <c r="E3582" i="2"/>
  <c r="K3582" i="2"/>
  <c r="M3582" i="2"/>
  <c r="E3583" i="2"/>
  <c r="K3583" i="2"/>
  <c r="M3583" i="2"/>
  <c r="E3584" i="2"/>
  <c r="K3584" i="2"/>
  <c r="M3584" i="2"/>
  <c r="E3585" i="2"/>
  <c r="K3585" i="2"/>
  <c r="M3585" i="2"/>
  <c r="E3586" i="2"/>
  <c r="K3586" i="2"/>
  <c r="M3586" i="2"/>
  <c r="E3587" i="2"/>
  <c r="K3587" i="2"/>
  <c r="M3587" i="2"/>
  <c r="E3588" i="2"/>
  <c r="K3588" i="2"/>
  <c r="M3588" i="2"/>
  <c r="E3589" i="2"/>
  <c r="K3589" i="2"/>
  <c r="M3589" i="2"/>
  <c r="E3590" i="2"/>
  <c r="K3590" i="2"/>
  <c r="M3590" i="2"/>
  <c r="E3591" i="2"/>
  <c r="K3591" i="2"/>
  <c r="M3591" i="2"/>
  <c r="E3592" i="2"/>
  <c r="K3592" i="2"/>
  <c r="M3592" i="2"/>
  <c r="E3593" i="2"/>
  <c r="K3593" i="2"/>
  <c r="M3593" i="2"/>
  <c r="E3594" i="2"/>
  <c r="K3594" i="2"/>
  <c r="M3594" i="2"/>
  <c r="E3595" i="2"/>
  <c r="K3595" i="2"/>
  <c r="M3595" i="2"/>
  <c r="E3596" i="2"/>
  <c r="K3596" i="2"/>
  <c r="M3596" i="2"/>
  <c r="E3597" i="2"/>
  <c r="K3597" i="2"/>
  <c r="M3597" i="2"/>
  <c r="E3598" i="2"/>
  <c r="K3598" i="2"/>
  <c r="M3598" i="2"/>
  <c r="E3599" i="2"/>
  <c r="K3599" i="2"/>
  <c r="M3599" i="2"/>
  <c r="E3600" i="2"/>
  <c r="K3600" i="2"/>
  <c r="M3600" i="2"/>
  <c r="E3601" i="2"/>
  <c r="K3601" i="2"/>
  <c r="M3601" i="2"/>
  <c r="E3602" i="2"/>
  <c r="K3602" i="2"/>
  <c r="M3602" i="2"/>
  <c r="E3603" i="2"/>
  <c r="K3603" i="2"/>
  <c r="M3603" i="2"/>
  <c r="E3604" i="2"/>
  <c r="K3604" i="2"/>
  <c r="M3604" i="2"/>
  <c r="E3605" i="2"/>
  <c r="K3605" i="2"/>
  <c r="M3605" i="2"/>
  <c r="E3606" i="2"/>
  <c r="K3606" i="2"/>
  <c r="M3606" i="2"/>
  <c r="E3607" i="2"/>
  <c r="K3607" i="2"/>
  <c r="M3607" i="2"/>
  <c r="E3608" i="2"/>
  <c r="K3608" i="2"/>
  <c r="M3608" i="2"/>
  <c r="E3609" i="2"/>
  <c r="K3609" i="2"/>
  <c r="M3609" i="2"/>
  <c r="E3610" i="2"/>
  <c r="K3610" i="2"/>
  <c r="M3610" i="2"/>
  <c r="E3611" i="2"/>
  <c r="K3611" i="2"/>
  <c r="M3611" i="2"/>
  <c r="E3612" i="2"/>
  <c r="K3612" i="2"/>
  <c r="M3612" i="2"/>
  <c r="E3613" i="2"/>
  <c r="K3613" i="2"/>
  <c r="M3613" i="2"/>
  <c r="E3614" i="2"/>
  <c r="K3614" i="2"/>
  <c r="M3614" i="2"/>
  <c r="E3615" i="2"/>
  <c r="K3615" i="2"/>
  <c r="M3615" i="2"/>
  <c r="E3616" i="2"/>
  <c r="K3616" i="2"/>
  <c r="M3616" i="2"/>
  <c r="E3617" i="2"/>
  <c r="K3617" i="2"/>
  <c r="M3617" i="2"/>
  <c r="E3618" i="2"/>
  <c r="K3618" i="2"/>
  <c r="M3618" i="2"/>
  <c r="E3619" i="2"/>
  <c r="K3619" i="2"/>
  <c r="M3619" i="2"/>
  <c r="E3620" i="2"/>
  <c r="K3620" i="2"/>
  <c r="M3620" i="2"/>
  <c r="E3621" i="2"/>
  <c r="K3621" i="2"/>
  <c r="M3621" i="2"/>
  <c r="E3622" i="2"/>
  <c r="K3622" i="2"/>
  <c r="M3622" i="2"/>
  <c r="E3623" i="2"/>
  <c r="K3623" i="2"/>
  <c r="M3623" i="2"/>
  <c r="E3624" i="2"/>
  <c r="K3624" i="2"/>
  <c r="M3624" i="2"/>
  <c r="E3625" i="2"/>
  <c r="K3625" i="2"/>
  <c r="M3625" i="2"/>
  <c r="E3626" i="2"/>
  <c r="K3626" i="2"/>
  <c r="M3626" i="2"/>
  <c r="E3627" i="2"/>
  <c r="K3627" i="2"/>
  <c r="M3627" i="2"/>
  <c r="E3628" i="2"/>
  <c r="K3628" i="2"/>
  <c r="M3628" i="2"/>
  <c r="E3629" i="2"/>
  <c r="K3629" i="2"/>
  <c r="M3629" i="2"/>
  <c r="E3630" i="2"/>
  <c r="K3630" i="2"/>
  <c r="M3630" i="2"/>
  <c r="E3631" i="2"/>
  <c r="K3631" i="2"/>
  <c r="M3631" i="2"/>
  <c r="E3632" i="2"/>
  <c r="K3632" i="2"/>
  <c r="M3632" i="2"/>
  <c r="E3633" i="2"/>
  <c r="K3633" i="2"/>
  <c r="M3633" i="2"/>
  <c r="E3634" i="2"/>
  <c r="K3634" i="2"/>
  <c r="M3634" i="2"/>
  <c r="E3635" i="2"/>
  <c r="K3635" i="2"/>
  <c r="M3635" i="2"/>
  <c r="E3636" i="2"/>
  <c r="K3636" i="2"/>
  <c r="M3636" i="2"/>
  <c r="E3637" i="2"/>
  <c r="K3637" i="2"/>
  <c r="M3637" i="2"/>
  <c r="E3638" i="2"/>
  <c r="K3638" i="2"/>
  <c r="M3638" i="2"/>
  <c r="E3639" i="2"/>
  <c r="K3639" i="2"/>
  <c r="M3639" i="2"/>
  <c r="E3640" i="2"/>
  <c r="K3640" i="2"/>
  <c r="M3640" i="2"/>
  <c r="E3641" i="2"/>
  <c r="K3641" i="2"/>
  <c r="M3641" i="2"/>
  <c r="E3642" i="2"/>
  <c r="K3642" i="2"/>
  <c r="M3642" i="2"/>
  <c r="E3643" i="2"/>
  <c r="K3643" i="2"/>
  <c r="M3643" i="2"/>
  <c r="E3644" i="2"/>
  <c r="K3644" i="2"/>
  <c r="M3644" i="2"/>
  <c r="E3645" i="2"/>
  <c r="K3645" i="2"/>
  <c r="M3645" i="2"/>
  <c r="E3646" i="2"/>
  <c r="K3646" i="2"/>
  <c r="M3646" i="2"/>
  <c r="E3647" i="2"/>
  <c r="K3647" i="2"/>
  <c r="M3647" i="2"/>
  <c r="E3648" i="2"/>
  <c r="K3648" i="2"/>
  <c r="M3648" i="2"/>
  <c r="E3649" i="2"/>
  <c r="K3649" i="2"/>
  <c r="M3649" i="2"/>
  <c r="E3650" i="2"/>
  <c r="K3650" i="2"/>
  <c r="M3650" i="2"/>
  <c r="E3651" i="2"/>
  <c r="K3651" i="2"/>
  <c r="M3651" i="2"/>
  <c r="E3652" i="2"/>
  <c r="K3652" i="2"/>
  <c r="M3652" i="2"/>
  <c r="E3653" i="2"/>
  <c r="K3653" i="2"/>
  <c r="M3653" i="2"/>
  <c r="E3654" i="2"/>
  <c r="K3654" i="2"/>
  <c r="M3654" i="2"/>
  <c r="E3655" i="2"/>
  <c r="K3655" i="2"/>
  <c r="M3655" i="2"/>
  <c r="E3656" i="2"/>
  <c r="K3656" i="2"/>
  <c r="M3656" i="2"/>
  <c r="E3657" i="2"/>
  <c r="K3657" i="2"/>
  <c r="M3657" i="2"/>
  <c r="E3658" i="2"/>
  <c r="K3658" i="2"/>
  <c r="M3658" i="2"/>
  <c r="E3659" i="2"/>
  <c r="K3659" i="2"/>
  <c r="M3659" i="2"/>
  <c r="E3660" i="2"/>
  <c r="K3660" i="2"/>
  <c r="M3660" i="2"/>
  <c r="E3661" i="2"/>
  <c r="K3661" i="2"/>
  <c r="M3661" i="2"/>
  <c r="E3662" i="2"/>
  <c r="K3662" i="2"/>
  <c r="M3662" i="2"/>
  <c r="E3663" i="2"/>
  <c r="K3663" i="2"/>
  <c r="M3663" i="2"/>
  <c r="E3664" i="2"/>
  <c r="K3664" i="2"/>
  <c r="M3664" i="2"/>
  <c r="E3665" i="2"/>
  <c r="K3665" i="2"/>
  <c r="M3665" i="2"/>
  <c r="E3666" i="2"/>
  <c r="K3666" i="2"/>
  <c r="M3666" i="2"/>
  <c r="E3667" i="2"/>
  <c r="K3667" i="2"/>
  <c r="M3667" i="2"/>
  <c r="E3668" i="2"/>
  <c r="K3668" i="2"/>
  <c r="M3668" i="2"/>
  <c r="E3669" i="2"/>
  <c r="K3669" i="2"/>
  <c r="M3669" i="2"/>
  <c r="E3670" i="2"/>
  <c r="K3670" i="2"/>
  <c r="M3670" i="2"/>
  <c r="E3671" i="2"/>
  <c r="K3671" i="2"/>
  <c r="M3671" i="2"/>
  <c r="E3672" i="2"/>
  <c r="K3672" i="2"/>
  <c r="M3672" i="2"/>
  <c r="E3673" i="2"/>
  <c r="K3673" i="2"/>
  <c r="M3673" i="2"/>
  <c r="E3674" i="2"/>
  <c r="K3674" i="2"/>
  <c r="M3674" i="2"/>
  <c r="E3675" i="2"/>
  <c r="K3675" i="2"/>
  <c r="M3675" i="2"/>
  <c r="E3676" i="2"/>
  <c r="K3676" i="2"/>
  <c r="M3676" i="2"/>
  <c r="E3677" i="2"/>
  <c r="K3677" i="2"/>
  <c r="M3677" i="2"/>
  <c r="E3678" i="2"/>
  <c r="K3678" i="2"/>
  <c r="M3678" i="2"/>
  <c r="E3679" i="2"/>
  <c r="K3679" i="2"/>
  <c r="M3679" i="2"/>
  <c r="E3680" i="2"/>
  <c r="K3680" i="2"/>
  <c r="M3680" i="2"/>
  <c r="E3681" i="2"/>
  <c r="K3681" i="2"/>
  <c r="M3681" i="2"/>
  <c r="E3682" i="2"/>
  <c r="K3682" i="2"/>
  <c r="M3682" i="2"/>
  <c r="E3683" i="2"/>
  <c r="K3683" i="2"/>
  <c r="M3683" i="2"/>
  <c r="E3684" i="2"/>
  <c r="K3684" i="2"/>
  <c r="M3684" i="2"/>
  <c r="E3685" i="2"/>
  <c r="K3685" i="2"/>
  <c r="M3685" i="2"/>
  <c r="E3686" i="2"/>
  <c r="K3686" i="2"/>
  <c r="M3686" i="2"/>
  <c r="E3687" i="2"/>
  <c r="K3687" i="2"/>
  <c r="M3687" i="2"/>
  <c r="E3688" i="2"/>
  <c r="K3688" i="2"/>
  <c r="M3688" i="2"/>
  <c r="E3689" i="2"/>
  <c r="K3689" i="2"/>
  <c r="M3689" i="2"/>
  <c r="E3690" i="2"/>
  <c r="K3690" i="2"/>
  <c r="M3690" i="2"/>
  <c r="E3691" i="2"/>
  <c r="K3691" i="2"/>
  <c r="M3691" i="2"/>
  <c r="E3692" i="2"/>
  <c r="K3692" i="2"/>
  <c r="M3692" i="2"/>
  <c r="E3693" i="2"/>
  <c r="K3693" i="2"/>
  <c r="M3693" i="2"/>
  <c r="E3694" i="2"/>
  <c r="K3694" i="2"/>
  <c r="M3694" i="2"/>
  <c r="E3695" i="2"/>
  <c r="K3695" i="2"/>
  <c r="M3695" i="2"/>
  <c r="E3696" i="2"/>
  <c r="K3696" i="2"/>
  <c r="M3696" i="2"/>
  <c r="E3697" i="2"/>
  <c r="K3697" i="2"/>
  <c r="M3697" i="2"/>
  <c r="E3698" i="2"/>
  <c r="K3698" i="2"/>
  <c r="M3698" i="2"/>
  <c r="E3699" i="2"/>
  <c r="K3699" i="2"/>
  <c r="M3699" i="2"/>
  <c r="E3700" i="2"/>
  <c r="K3700" i="2"/>
  <c r="M3700" i="2"/>
  <c r="E3701" i="2"/>
  <c r="K3701" i="2"/>
  <c r="M3701" i="2"/>
  <c r="E3702" i="2"/>
  <c r="K3702" i="2"/>
  <c r="M3702" i="2"/>
  <c r="E3703" i="2"/>
  <c r="K3703" i="2"/>
  <c r="M3703" i="2"/>
  <c r="E3704" i="2"/>
  <c r="K3704" i="2"/>
  <c r="M3704" i="2"/>
  <c r="E3705" i="2"/>
  <c r="K3705" i="2"/>
  <c r="M3705" i="2"/>
  <c r="E3706" i="2"/>
  <c r="K3706" i="2"/>
  <c r="M3706" i="2"/>
  <c r="E3707" i="2"/>
  <c r="K3707" i="2"/>
  <c r="M3707" i="2"/>
  <c r="E3708" i="2"/>
  <c r="K3708" i="2"/>
  <c r="M3708" i="2"/>
  <c r="E3709" i="2"/>
  <c r="K3709" i="2"/>
  <c r="M3709" i="2"/>
  <c r="E3710" i="2"/>
  <c r="K3710" i="2"/>
  <c r="M3710" i="2"/>
  <c r="E3711" i="2"/>
  <c r="K3711" i="2"/>
  <c r="M3711" i="2"/>
  <c r="E3712" i="2"/>
  <c r="K3712" i="2"/>
  <c r="M3712" i="2"/>
  <c r="E3713" i="2"/>
  <c r="K3713" i="2"/>
  <c r="M3713" i="2"/>
  <c r="E3714" i="2"/>
  <c r="K3714" i="2"/>
  <c r="M3714" i="2"/>
  <c r="E3715" i="2"/>
  <c r="K3715" i="2"/>
  <c r="M3715" i="2"/>
  <c r="E3716" i="2"/>
  <c r="K3716" i="2"/>
  <c r="M3716" i="2"/>
  <c r="E3717" i="2"/>
  <c r="K3717" i="2"/>
  <c r="M3717" i="2"/>
  <c r="E3718" i="2"/>
  <c r="K3718" i="2"/>
  <c r="M3718" i="2"/>
  <c r="E3719" i="2"/>
  <c r="K3719" i="2"/>
  <c r="M3719" i="2"/>
  <c r="E3720" i="2"/>
  <c r="K3720" i="2"/>
  <c r="M3720" i="2"/>
  <c r="E3721" i="2"/>
  <c r="K3721" i="2"/>
  <c r="M3721" i="2"/>
  <c r="E3722" i="2"/>
  <c r="K3722" i="2"/>
  <c r="M3722" i="2"/>
  <c r="E3723" i="2"/>
  <c r="K3723" i="2"/>
  <c r="M3723" i="2"/>
  <c r="E3724" i="2"/>
  <c r="K3724" i="2"/>
  <c r="M3724" i="2"/>
  <c r="E3725" i="2"/>
  <c r="K3725" i="2"/>
  <c r="M3725" i="2"/>
  <c r="E3726" i="2"/>
  <c r="K3726" i="2"/>
  <c r="M3726" i="2"/>
  <c r="E3727" i="2"/>
  <c r="K3727" i="2"/>
  <c r="M3727" i="2"/>
  <c r="E3728" i="2"/>
  <c r="K3728" i="2"/>
  <c r="M3728" i="2"/>
  <c r="E3729" i="2"/>
  <c r="K3729" i="2"/>
  <c r="M3729" i="2"/>
  <c r="E3730" i="2"/>
  <c r="K3730" i="2"/>
  <c r="M3730" i="2"/>
  <c r="E3731" i="2"/>
  <c r="K3731" i="2"/>
  <c r="M3731" i="2"/>
  <c r="E3732" i="2"/>
  <c r="K3732" i="2"/>
  <c r="M3732" i="2"/>
  <c r="E3733" i="2"/>
  <c r="K3733" i="2"/>
  <c r="M3733" i="2"/>
  <c r="E3734" i="2"/>
  <c r="K3734" i="2"/>
  <c r="M3734" i="2"/>
  <c r="E3735" i="2"/>
  <c r="K3735" i="2"/>
  <c r="M3735" i="2"/>
  <c r="E3736" i="2"/>
  <c r="K3736" i="2"/>
  <c r="M3736" i="2"/>
  <c r="E3737" i="2"/>
  <c r="K3737" i="2"/>
  <c r="M3737" i="2"/>
  <c r="E3738" i="2"/>
  <c r="K3738" i="2"/>
  <c r="M3738" i="2"/>
  <c r="E3739" i="2"/>
  <c r="K3739" i="2"/>
  <c r="M3739" i="2"/>
  <c r="E3740" i="2"/>
  <c r="K3740" i="2"/>
  <c r="M3740" i="2"/>
  <c r="E3741" i="2"/>
  <c r="K3741" i="2"/>
  <c r="M3741" i="2"/>
  <c r="E3742" i="2"/>
  <c r="K3742" i="2"/>
  <c r="M3742" i="2"/>
  <c r="E3743" i="2"/>
  <c r="K3743" i="2"/>
  <c r="M3743" i="2"/>
  <c r="E3744" i="2"/>
  <c r="K3744" i="2"/>
  <c r="M3744" i="2"/>
  <c r="E3745" i="2"/>
  <c r="K3745" i="2"/>
  <c r="M3745" i="2"/>
  <c r="E3746" i="2"/>
  <c r="K3746" i="2"/>
  <c r="M3746" i="2"/>
  <c r="E3747" i="2"/>
  <c r="K3747" i="2"/>
  <c r="M3747" i="2"/>
  <c r="E3748" i="2"/>
  <c r="K3748" i="2"/>
  <c r="M3748" i="2"/>
  <c r="E3749" i="2"/>
  <c r="K3749" i="2"/>
  <c r="M3749" i="2"/>
  <c r="E3750" i="2"/>
  <c r="K3750" i="2"/>
  <c r="M3750" i="2"/>
  <c r="E3751" i="2"/>
  <c r="K3751" i="2"/>
  <c r="M3751" i="2"/>
  <c r="E3752" i="2"/>
  <c r="K3752" i="2"/>
  <c r="M3752" i="2"/>
  <c r="E3753" i="2"/>
  <c r="K3753" i="2"/>
  <c r="M3753" i="2"/>
  <c r="E3754" i="2"/>
  <c r="K3754" i="2"/>
  <c r="M3754" i="2"/>
  <c r="E3755" i="2"/>
  <c r="K3755" i="2"/>
  <c r="M3755" i="2"/>
  <c r="E3756" i="2"/>
  <c r="K3756" i="2"/>
  <c r="M3756" i="2"/>
  <c r="E3757" i="2"/>
  <c r="K3757" i="2"/>
  <c r="M3757" i="2"/>
  <c r="E3758" i="2"/>
  <c r="K3758" i="2"/>
  <c r="M3758" i="2"/>
  <c r="E3759" i="2"/>
  <c r="K3759" i="2"/>
  <c r="M3759" i="2"/>
  <c r="E3760" i="2"/>
  <c r="K3760" i="2"/>
  <c r="M3760" i="2"/>
  <c r="E3761" i="2"/>
  <c r="K3761" i="2"/>
  <c r="M3761" i="2"/>
  <c r="E3762" i="2"/>
  <c r="K3762" i="2"/>
  <c r="M3762" i="2"/>
  <c r="E3763" i="2"/>
  <c r="K3763" i="2"/>
  <c r="M3763" i="2"/>
  <c r="E3764" i="2"/>
  <c r="K3764" i="2"/>
  <c r="M3764" i="2"/>
  <c r="E3765" i="2"/>
  <c r="K3765" i="2"/>
  <c r="M3765" i="2"/>
  <c r="E3766" i="2"/>
  <c r="K3766" i="2"/>
  <c r="M3766" i="2"/>
  <c r="E3767" i="2"/>
  <c r="K3767" i="2"/>
  <c r="M3767" i="2"/>
  <c r="E3768" i="2"/>
  <c r="K3768" i="2"/>
  <c r="M3768" i="2"/>
  <c r="E3769" i="2"/>
  <c r="K3769" i="2"/>
  <c r="M3769" i="2"/>
  <c r="E3770" i="2"/>
  <c r="K3770" i="2"/>
  <c r="M3770" i="2"/>
  <c r="E3771" i="2"/>
  <c r="K3771" i="2"/>
  <c r="M3771" i="2"/>
  <c r="E3772" i="2"/>
  <c r="K3772" i="2"/>
  <c r="M3772" i="2"/>
  <c r="E3773" i="2"/>
  <c r="K3773" i="2"/>
  <c r="M3773" i="2"/>
  <c r="E3774" i="2"/>
  <c r="K3774" i="2"/>
  <c r="M3774" i="2"/>
  <c r="E3775" i="2"/>
  <c r="K3775" i="2"/>
  <c r="M3775" i="2"/>
  <c r="E3776" i="2"/>
  <c r="K3776" i="2"/>
  <c r="M3776" i="2"/>
  <c r="E3777" i="2"/>
  <c r="K3777" i="2"/>
  <c r="M3777" i="2"/>
  <c r="E3778" i="2"/>
  <c r="K3778" i="2"/>
  <c r="M3778" i="2"/>
  <c r="E3779" i="2"/>
  <c r="K3779" i="2"/>
  <c r="M3779" i="2"/>
  <c r="E3780" i="2"/>
  <c r="K3780" i="2"/>
  <c r="M3780" i="2"/>
  <c r="E3781" i="2"/>
  <c r="K3781" i="2"/>
  <c r="M3781" i="2"/>
  <c r="E3782" i="2"/>
  <c r="K3782" i="2"/>
  <c r="M3782" i="2"/>
  <c r="E3783" i="2"/>
  <c r="K3783" i="2"/>
  <c r="M3783" i="2"/>
  <c r="E3784" i="2"/>
  <c r="K3784" i="2"/>
  <c r="M3784" i="2"/>
  <c r="E3785" i="2"/>
  <c r="K3785" i="2"/>
  <c r="M3785" i="2"/>
  <c r="E3786" i="2"/>
  <c r="K3786" i="2"/>
  <c r="M3786" i="2"/>
  <c r="E3787" i="2"/>
  <c r="K3787" i="2"/>
  <c r="M3787" i="2"/>
  <c r="E3788" i="2"/>
  <c r="K3788" i="2"/>
  <c r="M3788" i="2"/>
  <c r="E3789" i="2"/>
  <c r="K3789" i="2"/>
  <c r="M3789" i="2"/>
  <c r="E3790" i="2"/>
  <c r="K3790" i="2"/>
  <c r="M3790" i="2"/>
  <c r="E3791" i="2"/>
  <c r="K3791" i="2"/>
  <c r="M3791" i="2"/>
  <c r="E3792" i="2"/>
  <c r="K3792" i="2"/>
  <c r="M3792" i="2"/>
  <c r="E3793" i="2"/>
  <c r="K3793" i="2"/>
  <c r="M3793" i="2"/>
  <c r="E3794" i="2"/>
  <c r="K3794" i="2"/>
  <c r="M3794" i="2"/>
  <c r="E3795" i="2"/>
  <c r="K3795" i="2"/>
  <c r="M3795" i="2"/>
  <c r="E3796" i="2"/>
  <c r="K3796" i="2"/>
  <c r="M3796" i="2"/>
  <c r="E3797" i="2"/>
  <c r="K3797" i="2"/>
  <c r="M3797" i="2"/>
  <c r="E3798" i="2"/>
  <c r="K3798" i="2"/>
  <c r="M3798" i="2"/>
  <c r="E3799" i="2"/>
  <c r="K3799" i="2"/>
  <c r="M3799" i="2"/>
  <c r="E3800" i="2"/>
  <c r="K3800" i="2"/>
  <c r="M3800" i="2"/>
  <c r="E3801" i="2"/>
  <c r="K3801" i="2"/>
  <c r="M3801" i="2"/>
  <c r="E3802" i="2"/>
  <c r="K3802" i="2"/>
  <c r="M3802" i="2"/>
  <c r="E3803" i="2"/>
  <c r="K3803" i="2"/>
  <c r="M3803" i="2"/>
  <c r="E3804" i="2"/>
  <c r="K3804" i="2"/>
  <c r="M3804" i="2"/>
  <c r="E3805" i="2"/>
  <c r="K3805" i="2"/>
  <c r="M3805" i="2"/>
  <c r="E3806" i="2"/>
  <c r="K3806" i="2"/>
  <c r="M3806" i="2"/>
  <c r="E3807" i="2"/>
  <c r="K3807" i="2"/>
  <c r="M3807" i="2"/>
  <c r="E3808" i="2"/>
  <c r="K3808" i="2"/>
  <c r="M3808" i="2"/>
  <c r="E3809" i="2"/>
  <c r="K3809" i="2"/>
  <c r="M3809" i="2"/>
  <c r="E3810" i="2"/>
  <c r="K3810" i="2"/>
  <c r="M3810" i="2"/>
  <c r="E3811" i="2"/>
  <c r="K3811" i="2"/>
  <c r="M3811" i="2"/>
  <c r="E3812" i="2"/>
  <c r="K3812" i="2"/>
  <c r="M3812" i="2"/>
  <c r="E3813" i="2"/>
  <c r="K3813" i="2"/>
  <c r="M3813" i="2"/>
  <c r="E3814" i="2"/>
  <c r="K3814" i="2"/>
  <c r="M3814" i="2"/>
  <c r="E3815" i="2"/>
  <c r="K3815" i="2"/>
  <c r="M3815" i="2"/>
  <c r="E3816" i="2"/>
  <c r="K3816" i="2"/>
  <c r="M3816" i="2"/>
  <c r="E3817" i="2"/>
  <c r="K3817" i="2"/>
  <c r="M3817" i="2"/>
  <c r="E3818" i="2"/>
  <c r="K3818" i="2"/>
  <c r="M3818" i="2"/>
  <c r="E3819" i="2"/>
  <c r="K3819" i="2"/>
  <c r="M3819" i="2"/>
  <c r="E3820" i="2"/>
  <c r="K3820" i="2"/>
  <c r="M3820" i="2"/>
  <c r="E3821" i="2"/>
  <c r="K3821" i="2"/>
  <c r="M3821" i="2"/>
  <c r="E3822" i="2"/>
  <c r="K3822" i="2"/>
  <c r="M3822" i="2"/>
  <c r="E3823" i="2"/>
  <c r="K3823" i="2"/>
  <c r="M3823" i="2"/>
  <c r="E3824" i="2"/>
  <c r="K3824" i="2"/>
  <c r="M3824" i="2"/>
  <c r="E3825" i="2"/>
  <c r="K3825" i="2"/>
  <c r="M3825" i="2"/>
  <c r="E3826" i="2"/>
  <c r="K3826" i="2"/>
  <c r="M3826" i="2"/>
  <c r="E3827" i="2"/>
  <c r="K3827" i="2"/>
  <c r="M3827" i="2"/>
  <c r="E3828" i="2"/>
  <c r="K3828" i="2"/>
  <c r="M3828" i="2"/>
  <c r="E3829" i="2"/>
  <c r="K3829" i="2"/>
  <c r="M3829" i="2"/>
  <c r="E3830" i="2"/>
  <c r="K3830" i="2"/>
  <c r="M3830" i="2"/>
  <c r="E3831" i="2"/>
  <c r="K3831" i="2"/>
  <c r="M3831" i="2"/>
  <c r="E3832" i="2"/>
  <c r="K3832" i="2"/>
  <c r="M3832" i="2"/>
  <c r="E3833" i="2"/>
  <c r="K3833" i="2"/>
  <c r="M3833" i="2"/>
  <c r="E3834" i="2"/>
  <c r="K3834" i="2"/>
  <c r="M3834" i="2"/>
  <c r="E3835" i="2"/>
  <c r="K3835" i="2"/>
  <c r="M3835" i="2"/>
  <c r="E3836" i="2"/>
  <c r="K3836" i="2"/>
  <c r="M3836" i="2"/>
  <c r="E3837" i="2"/>
  <c r="K3837" i="2"/>
  <c r="M3837" i="2"/>
  <c r="E3838" i="2"/>
  <c r="K3838" i="2"/>
  <c r="M3838" i="2"/>
  <c r="E3839" i="2"/>
  <c r="K3839" i="2"/>
  <c r="M3839" i="2"/>
  <c r="E3840" i="2"/>
  <c r="K3840" i="2"/>
  <c r="M3840" i="2"/>
  <c r="E3841" i="2"/>
  <c r="K3841" i="2"/>
  <c r="M3841" i="2"/>
  <c r="E3842" i="2"/>
  <c r="K3842" i="2"/>
  <c r="M3842" i="2"/>
  <c r="E3843" i="2"/>
  <c r="K3843" i="2"/>
  <c r="M3843" i="2"/>
  <c r="E3844" i="2"/>
  <c r="K3844" i="2"/>
  <c r="M3844" i="2"/>
  <c r="E3845" i="2"/>
  <c r="K3845" i="2"/>
  <c r="M3845" i="2"/>
  <c r="E3846" i="2"/>
  <c r="K3846" i="2"/>
  <c r="M3846" i="2"/>
  <c r="E3847" i="2"/>
  <c r="K3847" i="2"/>
  <c r="M3847" i="2"/>
  <c r="E3848" i="2"/>
  <c r="K3848" i="2"/>
  <c r="M3848" i="2"/>
  <c r="E3849" i="2"/>
  <c r="K3849" i="2"/>
  <c r="M3849" i="2"/>
  <c r="E3850" i="2"/>
  <c r="K3850" i="2"/>
  <c r="M3850" i="2"/>
  <c r="E3851" i="2"/>
  <c r="K3851" i="2"/>
  <c r="M3851" i="2"/>
  <c r="E3852" i="2"/>
  <c r="K3852" i="2"/>
  <c r="M3852" i="2"/>
  <c r="E3853" i="2"/>
  <c r="K3853" i="2"/>
  <c r="M3853" i="2"/>
  <c r="E3854" i="2"/>
  <c r="K3854" i="2"/>
  <c r="M3854" i="2"/>
  <c r="E3855" i="2"/>
  <c r="K3855" i="2"/>
  <c r="M3855" i="2"/>
  <c r="E3856" i="2"/>
  <c r="K3856" i="2"/>
  <c r="M3856" i="2"/>
  <c r="E3857" i="2"/>
  <c r="K3857" i="2"/>
  <c r="M3857" i="2"/>
  <c r="E3858" i="2"/>
  <c r="K3858" i="2"/>
  <c r="M3858" i="2"/>
  <c r="E3859" i="2"/>
  <c r="K3859" i="2"/>
  <c r="M3859" i="2"/>
  <c r="E3860" i="2"/>
  <c r="K3860" i="2"/>
  <c r="M3860" i="2"/>
  <c r="E3861" i="2"/>
  <c r="K3861" i="2"/>
  <c r="M3861" i="2"/>
  <c r="E3862" i="2"/>
  <c r="K3862" i="2"/>
  <c r="M3862" i="2"/>
  <c r="E3863" i="2"/>
  <c r="K3863" i="2"/>
  <c r="M3863" i="2"/>
  <c r="E3864" i="2"/>
  <c r="K3864" i="2"/>
  <c r="M3864" i="2"/>
  <c r="E3865" i="2"/>
  <c r="K3865" i="2"/>
  <c r="M3865" i="2"/>
  <c r="E3866" i="2"/>
  <c r="K3866" i="2"/>
  <c r="M3866" i="2"/>
  <c r="E3867" i="2"/>
  <c r="K3867" i="2"/>
  <c r="M3867" i="2"/>
  <c r="E3868" i="2"/>
  <c r="K3868" i="2"/>
  <c r="M3868" i="2"/>
  <c r="E3869" i="2"/>
  <c r="K3869" i="2"/>
  <c r="M3869" i="2"/>
  <c r="E3870" i="2"/>
  <c r="K3870" i="2"/>
  <c r="M3870" i="2"/>
  <c r="E3871" i="2"/>
  <c r="K3871" i="2"/>
  <c r="M3871" i="2"/>
  <c r="E3872" i="2"/>
  <c r="K3872" i="2"/>
  <c r="M3872" i="2"/>
  <c r="E3873" i="2"/>
  <c r="K3873" i="2"/>
  <c r="M3873" i="2"/>
  <c r="E3874" i="2"/>
  <c r="K3874" i="2"/>
  <c r="M3874" i="2"/>
  <c r="E3875" i="2"/>
  <c r="K3875" i="2"/>
  <c r="M3875" i="2"/>
  <c r="E3876" i="2"/>
  <c r="K3876" i="2"/>
  <c r="M3876" i="2"/>
  <c r="E3877" i="2"/>
  <c r="K3877" i="2"/>
  <c r="M3877" i="2"/>
  <c r="E3878" i="2"/>
  <c r="K3878" i="2"/>
  <c r="M3878" i="2"/>
  <c r="E3879" i="2"/>
  <c r="K3879" i="2"/>
  <c r="M3879" i="2"/>
  <c r="E3880" i="2"/>
  <c r="K3880" i="2"/>
  <c r="M3880" i="2"/>
  <c r="E3881" i="2"/>
  <c r="K3881" i="2"/>
  <c r="M3881" i="2"/>
  <c r="E3882" i="2"/>
  <c r="K3882" i="2"/>
  <c r="M3882" i="2"/>
  <c r="E3883" i="2"/>
  <c r="K3883" i="2"/>
  <c r="M3883" i="2"/>
  <c r="E3884" i="2"/>
  <c r="K3884" i="2"/>
  <c r="M3884" i="2"/>
  <c r="E3885" i="2"/>
  <c r="K3885" i="2"/>
  <c r="M3885" i="2"/>
  <c r="E3886" i="2"/>
  <c r="K3886" i="2"/>
  <c r="M3886" i="2"/>
  <c r="E3887" i="2"/>
  <c r="K3887" i="2"/>
  <c r="M3887" i="2"/>
  <c r="E3888" i="2"/>
  <c r="K3888" i="2"/>
  <c r="M3888" i="2"/>
  <c r="E3889" i="2"/>
  <c r="K3889" i="2"/>
  <c r="M3889" i="2"/>
  <c r="E3890" i="2"/>
  <c r="K3890" i="2"/>
  <c r="M3890" i="2"/>
  <c r="E3891" i="2"/>
  <c r="K3891" i="2"/>
  <c r="M3891" i="2"/>
  <c r="E3892" i="2"/>
  <c r="K3892" i="2"/>
  <c r="M3892" i="2"/>
  <c r="E3893" i="2"/>
  <c r="K3893" i="2"/>
  <c r="M3893" i="2"/>
  <c r="E3894" i="2"/>
  <c r="K3894" i="2"/>
  <c r="M3894" i="2"/>
  <c r="E3895" i="2"/>
  <c r="K3895" i="2"/>
  <c r="M3895" i="2"/>
  <c r="E3896" i="2"/>
  <c r="K3896" i="2"/>
  <c r="M3896" i="2"/>
  <c r="E3897" i="2"/>
  <c r="K3897" i="2"/>
  <c r="M3897" i="2"/>
  <c r="E3898" i="2"/>
  <c r="K3898" i="2"/>
  <c r="M3898" i="2"/>
  <c r="E3899" i="2"/>
  <c r="K3899" i="2"/>
  <c r="M3899" i="2"/>
  <c r="E3900" i="2"/>
  <c r="K3900" i="2"/>
  <c r="M3900" i="2"/>
  <c r="E3901" i="2"/>
  <c r="K3901" i="2"/>
  <c r="M3901" i="2"/>
  <c r="E3902" i="2"/>
  <c r="K3902" i="2"/>
  <c r="M3902" i="2"/>
  <c r="E3903" i="2"/>
  <c r="K3903" i="2"/>
  <c r="M3903" i="2"/>
  <c r="E3904" i="2"/>
  <c r="K3904" i="2"/>
  <c r="M3904" i="2"/>
  <c r="E3905" i="2"/>
  <c r="K3905" i="2"/>
  <c r="M3905" i="2"/>
  <c r="E3906" i="2"/>
  <c r="K3906" i="2"/>
  <c r="M3906" i="2"/>
  <c r="E3907" i="2"/>
  <c r="K3907" i="2"/>
  <c r="M3907" i="2"/>
  <c r="E3908" i="2"/>
  <c r="K3908" i="2"/>
  <c r="M3908" i="2"/>
  <c r="E3909" i="2"/>
  <c r="K3909" i="2"/>
  <c r="M3909" i="2"/>
  <c r="E3910" i="2"/>
  <c r="K3910" i="2"/>
  <c r="M3910" i="2"/>
  <c r="E3911" i="2"/>
  <c r="K3911" i="2"/>
  <c r="M3911" i="2"/>
  <c r="E3912" i="2"/>
  <c r="K3912" i="2"/>
  <c r="M3912" i="2"/>
  <c r="E3913" i="2"/>
  <c r="K3913" i="2"/>
  <c r="M3913" i="2"/>
  <c r="E3914" i="2"/>
  <c r="K3914" i="2"/>
  <c r="M3914" i="2"/>
  <c r="E3915" i="2"/>
  <c r="K3915" i="2"/>
  <c r="M3915" i="2"/>
  <c r="E3916" i="2"/>
  <c r="K3916" i="2"/>
  <c r="M3916" i="2"/>
  <c r="E3917" i="2"/>
  <c r="K3917" i="2"/>
  <c r="M3917" i="2"/>
  <c r="E3918" i="2"/>
  <c r="K3918" i="2"/>
  <c r="M3918" i="2"/>
  <c r="E3919" i="2"/>
  <c r="K3919" i="2"/>
  <c r="M3919" i="2"/>
  <c r="E3920" i="2"/>
  <c r="K3920" i="2"/>
  <c r="M3920" i="2"/>
  <c r="E3921" i="2"/>
  <c r="K3921" i="2"/>
  <c r="M3921" i="2"/>
  <c r="E3922" i="2"/>
  <c r="K3922" i="2"/>
  <c r="M3922" i="2"/>
  <c r="E3923" i="2"/>
  <c r="K3923" i="2"/>
  <c r="M3923" i="2"/>
  <c r="E3924" i="2"/>
  <c r="K3924" i="2"/>
  <c r="M3924" i="2"/>
  <c r="E3925" i="2"/>
  <c r="K3925" i="2"/>
  <c r="M3925" i="2"/>
  <c r="E3926" i="2"/>
  <c r="K3926" i="2"/>
  <c r="M3926" i="2"/>
  <c r="E3927" i="2"/>
  <c r="K3927" i="2"/>
  <c r="M3927" i="2"/>
  <c r="E3928" i="2"/>
  <c r="K3928" i="2"/>
  <c r="M3928" i="2"/>
  <c r="E3929" i="2"/>
  <c r="K3929" i="2"/>
  <c r="M3929" i="2"/>
  <c r="E3930" i="2"/>
  <c r="K3930" i="2"/>
  <c r="M3930" i="2"/>
  <c r="E3931" i="2"/>
  <c r="K3931" i="2"/>
  <c r="M3931" i="2"/>
  <c r="E3932" i="2"/>
  <c r="K3932" i="2"/>
  <c r="M3932" i="2"/>
  <c r="E3933" i="2"/>
  <c r="K3933" i="2"/>
  <c r="M3933" i="2"/>
  <c r="E3934" i="2"/>
  <c r="K3934" i="2"/>
  <c r="M3934" i="2"/>
  <c r="E3935" i="2"/>
  <c r="K3935" i="2"/>
  <c r="M3935" i="2"/>
  <c r="E3936" i="2"/>
  <c r="K3936" i="2"/>
  <c r="M3936" i="2"/>
  <c r="E3937" i="2"/>
  <c r="K3937" i="2"/>
  <c r="M3937" i="2"/>
  <c r="E3938" i="2"/>
  <c r="K3938" i="2"/>
  <c r="M3938" i="2"/>
  <c r="E3939" i="2"/>
  <c r="K3939" i="2"/>
  <c r="M3939" i="2"/>
  <c r="E3940" i="2"/>
  <c r="K3940" i="2"/>
  <c r="M3940" i="2"/>
  <c r="E3941" i="2"/>
  <c r="K3941" i="2"/>
  <c r="M3941" i="2"/>
  <c r="E3942" i="2"/>
  <c r="K3942" i="2"/>
  <c r="M3942" i="2"/>
  <c r="E4118" i="2"/>
  <c r="K4118" i="2"/>
  <c r="M4118" i="2"/>
  <c r="E4119" i="2"/>
  <c r="K4119" i="2"/>
  <c r="M4119" i="2"/>
  <c r="E4120" i="2"/>
  <c r="K4120" i="2"/>
  <c r="M4120" i="2"/>
  <c r="E4121" i="2"/>
  <c r="K4121" i="2"/>
  <c r="M4121" i="2"/>
  <c r="E4122" i="2"/>
  <c r="K4122" i="2"/>
  <c r="M4122" i="2"/>
  <c r="E4123" i="2"/>
  <c r="K4123" i="2"/>
  <c r="M4123" i="2"/>
  <c r="E4124" i="2"/>
  <c r="K4124" i="2"/>
  <c r="M4124" i="2"/>
  <c r="E4125" i="2"/>
  <c r="K4125" i="2"/>
  <c r="M4125" i="2"/>
  <c r="E4126" i="2"/>
  <c r="K4126" i="2"/>
  <c r="M4126" i="2"/>
  <c r="E4127" i="2"/>
  <c r="K4127" i="2"/>
  <c r="M4127" i="2"/>
  <c r="E4128" i="2"/>
  <c r="K4128" i="2"/>
  <c r="M4128" i="2"/>
  <c r="E4129" i="2"/>
  <c r="K4129" i="2"/>
  <c r="M4129" i="2"/>
  <c r="E4130" i="2"/>
  <c r="K4130" i="2"/>
  <c r="M4130" i="2"/>
  <c r="E4131" i="2"/>
  <c r="K4131" i="2"/>
  <c r="M4131" i="2"/>
  <c r="E4132" i="2"/>
  <c r="K4132" i="2"/>
  <c r="M4132" i="2"/>
  <c r="E4133" i="2"/>
  <c r="K4133" i="2"/>
  <c r="M4133" i="2"/>
  <c r="E4134" i="2"/>
  <c r="K4134" i="2"/>
  <c r="M4134" i="2"/>
  <c r="E4135" i="2"/>
  <c r="K4135" i="2"/>
  <c r="M4135" i="2"/>
  <c r="E4136" i="2"/>
  <c r="K4136" i="2"/>
  <c r="M4136" i="2"/>
  <c r="E4137" i="2"/>
  <c r="K4137" i="2"/>
  <c r="M4137" i="2"/>
  <c r="E4138" i="2"/>
  <c r="K4138" i="2"/>
  <c r="M4138" i="2"/>
  <c r="E4139" i="2"/>
  <c r="K4139" i="2"/>
  <c r="M4139" i="2"/>
  <c r="E4140" i="2"/>
  <c r="K4140" i="2"/>
  <c r="M4140" i="2"/>
  <c r="C15" i="1"/>
  <c r="C16" i="1" s="1"/>
  <c r="G16" i="1" a="1"/>
  <c r="G16" i="1" s="1"/>
  <c r="I16" i="1" a="1"/>
  <c r="I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I22" i="1" a="1"/>
  <c r="I22" i="1" s="1"/>
  <c r="C24" i="1" l="1"/>
  <c r="C25" i="1" s="1"/>
  <c r="C17" i="1"/>
  <c r="C18" i="1" s="1"/>
  <c r="C19" i="1" s="1"/>
  <c r="C20" i="1" s="1"/>
  <c r="C21" i="1" s="1"/>
  <c r="C22" i="1" s="1"/>
  <c r="I14" i="1" a="1"/>
  <c r="I14" i="1" s="1"/>
  <c r="G14" i="1" a="1"/>
  <c r="G14" i="1" s="1"/>
  <c r="I15" i="1" a="1"/>
  <c r="I15" i="1" s="1"/>
  <c r="G24" i="1" l="1"/>
  <c r="G25" i="1"/>
  <c r="I24" i="1"/>
  <c r="I25" i="1"/>
</calcChain>
</file>

<file path=xl/sharedStrings.xml><?xml version="1.0" encoding="utf-8"?>
<sst xmlns="http://schemas.openxmlformats.org/spreadsheetml/2006/main" count="31755" uniqueCount="4601">
  <si>
    <t>because they include non-investor capital.</t>
  </si>
  <si>
    <t>Excludes Arkansas, Florida, Indiana, and Michigan,</t>
  </si>
  <si>
    <t>2</t>
  </si>
  <si>
    <t>S&amp;P Global Market Intelligence, data through May 10, 2024.</t>
  </si>
  <si>
    <t>1</t>
  </si>
  <si>
    <t>Source and Notes:</t>
  </si>
  <si>
    <t>Median</t>
  </si>
  <si>
    <t>Average</t>
  </si>
  <si>
    <t>Year</t>
  </si>
  <si>
    <t>Line</t>
  </si>
  <si>
    <r>
      <t>Electric</t>
    </r>
    <r>
      <rPr>
        <b/>
        <vertAlign val="superscript"/>
        <sz val="11"/>
        <color theme="1"/>
        <rFont val="Arial"/>
        <family val="2"/>
      </rPr>
      <t>1</t>
    </r>
  </si>
  <si>
    <t>(Industry)</t>
  </si>
  <si>
    <t>Trends in State Authorized Common Equity Ratios</t>
  </si>
  <si>
    <t>TABLE CCW-2</t>
  </si>
  <si>
    <t>NA</t>
  </si>
  <si>
    <t>Completed</t>
  </si>
  <si>
    <t>Settled</t>
  </si>
  <si>
    <t>Vertically Integrated</t>
  </si>
  <si>
    <t>Electric</t>
  </si>
  <si>
    <t>WA</t>
  </si>
  <si>
    <t>PacifiCorp</t>
  </si>
  <si>
    <t>D-UE-230172</t>
  </si>
  <si>
    <t>Distribution</t>
  </si>
  <si>
    <t>NJ</t>
  </si>
  <si>
    <t>Jersey Central Power &amp; Light Company</t>
  </si>
  <si>
    <t>D-ER23030144</t>
  </si>
  <si>
    <t>SD</t>
  </si>
  <si>
    <t>NorthWestern Energy Group, Inc.</t>
  </si>
  <si>
    <t>D-EL23-016</t>
  </si>
  <si>
    <t>Fully Litigated</t>
  </si>
  <si>
    <t>AZ</t>
  </si>
  <si>
    <t>UNS Electric, Inc.</t>
  </si>
  <si>
    <t>D-E-04204A-22-0251</t>
  </si>
  <si>
    <t>Arizona Public Service Company</t>
  </si>
  <si>
    <t>D-E-01345A-22-0144</t>
  </si>
  <si>
    <t>TX</t>
  </si>
  <si>
    <t>Southwestern Public Service Company</t>
  </si>
  <si>
    <t>D-54634</t>
  </si>
  <si>
    <t>DE</t>
  </si>
  <si>
    <t>Delmarva Power &amp; Light Company</t>
  </si>
  <si>
    <t>D-22-0897</t>
  </si>
  <si>
    <t>AR</t>
  </si>
  <si>
    <t>Oklahoma Gas and Electric Company</t>
  </si>
  <si>
    <t>D-18-046-FR (2023 update)</t>
  </si>
  <si>
    <t>MI</t>
  </si>
  <si>
    <t>Consumers Energy Company</t>
  </si>
  <si>
    <t>C-U-21389</t>
  </si>
  <si>
    <t>Limited-Issue Rider</t>
  </si>
  <si>
    <t>VA</t>
  </si>
  <si>
    <t>Virginia Electric and Power Company</t>
  </si>
  <si>
    <t>C-PUR-2023-00184 (Rider RBB)</t>
  </si>
  <si>
    <t>C-PUR-2023-00142 (Rider CE)</t>
  </si>
  <si>
    <t>C-PUR-2023-00138 (Rider US 4)</t>
  </si>
  <si>
    <t>C-PUR-2023-00137 (Rider US 3)</t>
  </si>
  <si>
    <t>C-PUR-2023-00136 (Rider GT)</t>
  </si>
  <si>
    <t>Appalachian Power Company</t>
  </si>
  <si>
    <t>C-PUR-2023-00102 (BC-RAC)</t>
  </si>
  <si>
    <t>C-PUR-2023-00101</t>
  </si>
  <si>
    <t>C-PUR-2023-00094 (Rider GV)</t>
  </si>
  <si>
    <t>IN</t>
  </si>
  <si>
    <t>Indiana Michigan Power Company</t>
  </si>
  <si>
    <t>Ca-45933</t>
  </si>
  <si>
    <t>AES Indiana</t>
  </si>
  <si>
    <t>Ca-45911</t>
  </si>
  <si>
    <t>WV</t>
  </si>
  <si>
    <t>Monongahela Power Company</t>
  </si>
  <si>
    <t>C-23-0460-E-42T</t>
  </si>
  <si>
    <t>C-23-0377-E-ENEC</t>
  </si>
  <si>
    <t>NM</t>
  </si>
  <si>
    <t>Public Service Company of New Mexico</t>
  </si>
  <si>
    <t>C-22-00270-UT</t>
  </si>
  <si>
    <t>KY</t>
  </si>
  <si>
    <t>Kentucky Power Company</t>
  </si>
  <si>
    <t>C-2023-00159</t>
  </si>
  <si>
    <t>12/18/2023</t>
  </si>
  <si>
    <t>OR</t>
  </si>
  <si>
    <t>Portland General Electric Company</t>
  </si>
  <si>
    <t>D-UE-416</t>
  </si>
  <si>
    <t>02/17/2023</t>
  </si>
  <si>
    <t>LA</t>
  </si>
  <si>
    <t>Southwestern Electric Power Company</t>
  </si>
  <si>
    <t>D-U-35441</t>
  </si>
  <si>
    <t>08/31/2023</t>
  </si>
  <si>
    <t>AK</t>
  </si>
  <si>
    <t>Alaska Electric Light and Power Company</t>
  </si>
  <si>
    <t>D-U-22-078</t>
  </si>
  <si>
    <t>09/21/2023</t>
  </si>
  <si>
    <t>PA</t>
  </si>
  <si>
    <t>UGI Utilities, Inc.</t>
  </si>
  <si>
    <t>D-R-2022-3037368</t>
  </si>
  <si>
    <t>12/26/2023</t>
  </si>
  <si>
    <t>MA</t>
  </si>
  <si>
    <t>NSTAR Electric Company</t>
  </si>
  <si>
    <t>DPU 23-92</t>
  </si>
  <si>
    <t>09/28/2023</t>
  </si>
  <si>
    <t>Massachusetts Electric Company</t>
  </si>
  <si>
    <t>DPU 23-55</t>
  </si>
  <si>
    <t>11/17/2023</t>
  </si>
  <si>
    <t>Atlantic City Electric Company</t>
  </si>
  <si>
    <t>D-ER23020091</t>
  </si>
  <si>
    <t>06/06/2023</t>
  </si>
  <si>
    <t>Northern States Power Company</t>
  </si>
  <si>
    <t>D-EL22-017</t>
  </si>
  <si>
    <t>12/15/2023</t>
  </si>
  <si>
    <t>NC</t>
  </si>
  <si>
    <t>Duke Energy Carolinas, LLC</t>
  </si>
  <si>
    <t>D-E-7 Sub 1276</t>
  </si>
  <si>
    <t>08/18/2023</t>
  </si>
  <si>
    <t>Duke Energy Progress, LLC</t>
  </si>
  <si>
    <t>D-E-2 Sub 1300</t>
  </si>
  <si>
    <t>08/25/2023</t>
  </si>
  <si>
    <t>Tucson Electric Power Company</t>
  </si>
  <si>
    <t>D-E-01933A-22-0107</t>
  </si>
  <si>
    <t>01/23/2023</t>
  </si>
  <si>
    <t>MN</t>
  </si>
  <si>
    <t>Minnesota Power Enterprises, Inc.</t>
  </si>
  <si>
    <t>D-E-015/GR-21-335</t>
  </si>
  <si>
    <t>06/01/2023</t>
  </si>
  <si>
    <t>D-E-002/GR-21-630</t>
  </si>
  <si>
    <t>11/09/2023</t>
  </si>
  <si>
    <t>WI</t>
  </si>
  <si>
    <t>Wisconsin Power and Light Company</t>
  </si>
  <si>
    <t>D-6680-UR-124 (Elec)</t>
  </si>
  <si>
    <t>02/21/2023</t>
  </si>
  <si>
    <t>Transmission</t>
  </si>
  <si>
    <t>Electric Transmission Texas, LLC</t>
  </si>
  <si>
    <t>D-54608</t>
  </si>
  <si>
    <t>02/16/2023</t>
  </si>
  <si>
    <t>D-54502</t>
  </si>
  <si>
    <t>03/23/2023</t>
  </si>
  <si>
    <t>Wind Energy Transmission Texas, LLC</t>
  </si>
  <si>
    <t>D-54348</t>
  </si>
  <si>
    <t>08/03/2023</t>
  </si>
  <si>
    <t>Entergy Texas, Inc.</t>
  </si>
  <si>
    <t>D-53719</t>
  </si>
  <si>
    <t>03/09/2023</t>
  </si>
  <si>
    <t>Oncor Electric Delivery Company LLC</t>
  </si>
  <si>
    <t>D-53601</t>
  </si>
  <si>
    <t>D-4220-UR-126 (Elec)</t>
  </si>
  <si>
    <t>11/03/2023</t>
  </si>
  <si>
    <t>Madison Gas and Electric Company</t>
  </si>
  <si>
    <t>D-3270-UR-125 (Elec)</t>
  </si>
  <si>
    <t>11/21/2023</t>
  </si>
  <si>
    <t>KS</t>
  </si>
  <si>
    <t>Evergy Metro, Inc.</t>
  </si>
  <si>
    <t>D-23-EKCE-775-RTS (EM)</t>
  </si>
  <si>
    <t>Evergy Kansas Central, Inc.</t>
  </si>
  <si>
    <t>D-23-EKCE-775-RTS (EKC/EKS)</t>
  </si>
  <si>
    <t>NV</t>
  </si>
  <si>
    <t>Nevada Power Company</t>
  </si>
  <si>
    <t>D-23-06007</t>
  </si>
  <si>
    <t>12/14/2023</t>
  </si>
  <si>
    <t>IL</t>
  </si>
  <si>
    <t>Ameren Illinois Company</t>
  </si>
  <si>
    <t>D-23-0082</t>
  </si>
  <si>
    <t>Commonwealth Edison Company</t>
  </si>
  <si>
    <t>D-23-0055</t>
  </si>
  <si>
    <t>09/06/2023</t>
  </si>
  <si>
    <t>CO</t>
  </si>
  <si>
    <t>Public Service Company of Colorado</t>
  </si>
  <si>
    <t>D-22AL-0530E</t>
  </si>
  <si>
    <t>12/07/2023</t>
  </si>
  <si>
    <t>The Empire District Electric Company</t>
  </si>
  <si>
    <t>D-22-085-U</t>
  </si>
  <si>
    <t>CT</t>
  </si>
  <si>
    <t>The United Illuminating Company</t>
  </si>
  <si>
    <t>D-22-08-08</t>
  </si>
  <si>
    <t>10/25/2023</t>
  </si>
  <si>
    <t>MT</t>
  </si>
  <si>
    <t>D-2022-7-78 (elec)</t>
  </si>
  <si>
    <t>02/09/2023</t>
  </si>
  <si>
    <t>SC</t>
  </si>
  <si>
    <t>D-2022-254-E</t>
  </si>
  <si>
    <t>MDU Resources Group, Inc.</t>
  </si>
  <si>
    <t>D-2022-11-099</t>
  </si>
  <si>
    <t>05/31/2023</t>
  </si>
  <si>
    <t>ME</t>
  </si>
  <si>
    <t>Versant Power</t>
  </si>
  <si>
    <t>D-2022-00255</t>
  </si>
  <si>
    <t>Central Maine Power Company</t>
  </si>
  <si>
    <t>D-2022-00152</t>
  </si>
  <si>
    <t>01/26/2023</t>
  </si>
  <si>
    <t>WY</t>
  </si>
  <si>
    <t>Cheyenne Light, Fuel and Power Company</t>
  </si>
  <si>
    <t>D-20003-214-ER-22</t>
  </si>
  <si>
    <t>11/28/2023</t>
  </si>
  <si>
    <t>D-20000-633-ER-23</t>
  </si>
  <si>
    <t>03/02/2023</t>
  </si>
  <si>
    <t>D-18-046-FR (2022 update)</t>
  </si>
  <si>
    <t>12/04/2023</t>
  </si>
  <si>
    <t>Entergy Arkansas, LLC</t>
  </si>
  <si>
    <t>D-16-036-FR (2023 review)</t>
  </si>
  <si>
    <t>12/01/2023</t>
  </si>
  <si>
    <t>DTE Electric Company</t>
  </si>
  <si>
    <t>C-U-21297</t>
  </si>
  <si>
    <t>03/24/2023</t>
  </si>
  <si>
    <t>Upper Peninsula Power Company</t>
  </si>
  <si>
    <t>C-U-21286</t>
  </si>
  <si>
    <t>01/19/2023</t>
  </si>
  <si>
    <t>C-U-21224</t>
  </si>
  <si>
    <t>10/16/2023</t>
  </si>
  <si>
    <t>C-PUR-2023-00022 (Rider CCR)</t>
  </si>
  <si>
    <t>09/11/2023</t>
  </si>
  <si>
    <t>C-PUR-2023-00005 (Rider E)</t>
  </si>
  <si>
    <t>11/30/2023</t>
  </si>
  <si>
    <t>C-PUR-2023-00002</t>
  </si>
  <si>
    <t>09/07/2023</t>
  </si>
  <si>
    <t>C-PUR-2023-00001 (RPS-RAC)</t>
  </si>
  <si>
    <t>08/04/2023</t>
  </si>
  <si>
    <t>C-PUR-2022-00210 (Rider DSM)</t>
  </si>
  <si>
    <t>07/07/2023</t>
  </si>
  <si>
    <t>C-PUR-2022-00187 (Rider OSW)</t>
  </si>
  <si>
    <t>06/12/2023</t>
  </si>
  <si>
    <t>C-PUR-2022-00164 (Rder US-2)</t>
  </si>
  <si>
    <t>06/15/2023</t>
  </si>
  <si>
    <t>C-PUR-2022-00162 (Rider SNA)</t>
  </si>
  <si>
    <t>C-PUR-2022-00150 (G-RAC)</t>
  </si>
  <si>
    <t>04/27/2023</t>
  </si>
  <si>
    <t>C-PUR-2022-00140 (Rider GT)</t>
  </si>
  <si>
    <t>04/14/2023</t>
  </si>
  <si>
    <t>C-PUR-2022-00124 (Rider CE)</t>
  </si>
  <si>
    <t>04/06/2023</t>
  </si>
  <si>
    <t>C-PUR-2022-00121 (Rider US4)</t>
  </si>
  <si>
    <t>04/10/2023</t>
  </si>
  <si>
    <t>C-PUR-2022-00120 (Rider US3)</t>
  </si>
  <si>
    <t>05/01/2023</t>
  </si>
  <si>
    <t>C-PUR-2022-00090 (Roll in)</t>
  </si>
  <si>
    <t>02/23/2023</t>
  </si>
  <si>
    <t>C-PUR-2022-00090 (Rider W)</t>
  </si>
  <si>
    <t>02/27/2023</t>
  </si>
  <si>
    <t>C-PUR-2022-00089 (Rider U)</t>
  </si>
  <si>
    <t>C-PUR-2022-00088 (Rider B)</t>
  </si>
  <si>
    <t>07/12/2023</t>
  </si>
  <si>
    <t>C-PUR-2022-00070*(RiderRGGI)</t>
  </si>
  <si>
    <t>C-PUR-2021-00114 (Roll in)</t>
  </si>
  <si>
    <t>C-PUR-2021-00113(Roll in)</t>
  </si>
  <si>
    <t>ND</t>
  </si>
  <si>
    <t>C-PU-22-194</t>
  </si>
  <si>
    <t>12/28/2023</t>
  </si>
  <si>
    <t>ID</t>
  </si>
  <si>
    <t>Idaho Power Company</t>
  </si>
  <si>
    <t>C-IPC-E-23-11</t>
  </si>
  <si>
    <t>06/14/2023</t>
  </si>
  <si>
    <t>MO</t>
  </si>
  <si>
    <t>Union Electric Company</t>
  </si>
  <si>
    <t>C-ER-2022-0337</t>
  </si>
  <si>
    <t>Avista Corporation</t>
  </si>
  <si>
    <t>C-AVU-E-23-01</t>
  </si>
  <si>
    <t>OK</t>
  </si>
  <si>
    <t>Public Service Company of Oklahoma</t>
  </si>
  <si>
    <t>Ca-PUD2022-000093</t>
  </si>
  <si>
    <t>08/02/2023</t>
  </si>
  <si>
    <t>Northern Indiana Public Service Company, LLC</t>
  </si>
  <si>
    <t>Ca-45772</t>
  </si>
  <si>
    <t>Ca-45557-TDSIC-3</t>
  </si>
  <si>
    <t>01/25/2023</t>
  </si>
  <si>
    <t>Ca-45557-TDSIC-2</t>
  </si>
  <si>
    <t>10/18/2023</t>
  </si>
  <si>
    <t>Ca-45264-TDSIC-7</t>
  </si>
  <si>
    <t>11/29/2023</t>
  </si>
  <si>
    <t>Southern Indiana Gas and Electric Company</t>
  </si>
  <si>
    <t>Ca-44910-TDSIC-13</t>
  </si>
  <si>
    <t>05/30/2023</t>
  </si>
  <si>
    <t>Ca-44910-TDSIC-12</t>
  </si>
  <si>
    <t>10/31/2023</t>
  </si>
  <si>
    <t>Duke Energy Indiana, LLC</t>
  </si>
  <si>
    <t>Ca-44720-TDSIC-12</t>
  </si>
  <si>
    <t>MD</t>
  </si>
  <si>
    <t>The Potomac Edison Company</t>
  </si>
  <si>
    <t>C-9695</t>
  </si>
  <si>
    <t>Baltimore Gas and Electric Company</t>
  </si>
  <si>
    <t>C-9692 (EL)</t>
  </si>
  <si>
    <t>08/23/2023</t>
  </si>
  <si>
    <t>VT</t>
  </si>
  <si>
    <t>Green Mountain Power Corporation</t>
  </si>
  <si>
    <t>C-23-1852-TF</t>
  </si>
  <si>
    <t>10/12/2023</t>
  </si>
  <si>
    <t>NY</t>
  </si>
  <si>
    <t>Rochester Gas and Electric Corporation</t>
  </si>
  <si>
    <t>C-22-E-0319</t>
  </si>
  <si>
    <t>New York State Electric &amp; Gas Corporation</t>
  </si>
  <si>
    <t>C-22-E-0317</t>
  </si>
  <si>
    <t>07/20/2023</t>
  </si>
  <si>
    <t>Consolidated Edison Company of New York, Inc.</t>
  </si>
  <si>
    <t>C-22-E-0064</t>
  </si>
  <si>
    <t>02/03/2023</t>
  </si>
  <si>
    <t>C-22-0393-E-ENEC</t>
  </si>
  <si>
    <t>10/19/2023</t>
  </si>
  <si>
    <t>C-22-00286-UT</t>
  </si>
  <si>
    <t>Duke Energy Kentucky, Inc.</t>
  </si>
  <si>
    <t>C-2022-00372</t>
  </si>
  <si>
    <t>12/22/2023</t>
  </si>
  <si>
    <t>CA</t>
  </si>
  <si>
    <t>Southern California Edison Company</t>
  </si>
  <si>
    <t>Advice Letter 5120-E (U 338-E)</t>
  </si>
  <si>
    <t>San Diego Gas &amp; Electric Company</t>
  </si>
  <si>
    <t>Advice Letter 4300-E / 3239-G</t>
  </si>
  <si>
    <t>Pacific Gas and Electric Company</t>
  </si>
  <si>
    <t>Advice 4813-G/7046-E</t>
  </si>
  <si>
    <t>02/02/2023</t>
  </si>
  <si>
    <t>A-22-12-009</t>
  </si>
  <si>
    <t>A-22-05-006</t>
  </si>
  <si>
    <t>11/16/2023</t>
  </si>
  <si>
    <t>A-21-06-021 (Track 2)</t>
  </si>
  <si>
    <t>A-21-06-021 (Elec)</t>
  </si>
  <si>
    <t>Liberty Utilities (CalPeco Electric) LLC</t>
  </si>
  <si>
    <t>A-21-05-017</t>
  </si>
  <si>
    <t>A-19-08-013 (Track 4)</t>
  </si>
  <si>
    <t>12/16/2022</t>
  </si>
  <si>
    <t>D-UE-399</t>
  </si>
  <si>
    <t>04/25/2022</t>
  </si>
  <si>
    <t>D-UE-394</t>
  </si>
  <si>
    <t>12/22/2022</t>
  </si>
  <si>
    <t>Puget Sound Energy, Inc.</t>
  </si>
  <si>
    <t>D-UE-220066</t>
  </si>
  <si>
    <t>12/12/2022</t>
  </si>
  <si>
    <t>D-UE-220053</t>
  </si>
  <si>
    <t>09/26/2022</t>
  </si>
  <si>
    <t>DPU 22-73</t>
  </si>
  <si>
    <t>11/30/2022</t>
  </si>
  <si>
    <t>DPU 22-22</t>
  </si>
  <si>
    <t>05/12/2022</t>
  </si>
  <si>
    <t>NH</t>
  </si>
  <si>
    <t>Unitil Energy Systems, Inc.</t>
  </si>
  <si>
    <t>D-DE-21-030</t>
  </si>
  <si>
    <t>Wisconsin Public Service Corporation</t>
  </si>
  <si>
    <t>D-6690-UR-127 (Elec)</t>
  </si>
  <si>
    <t>12/29/2022</t>
  </si>
  <si>
    <t>Wisconsin Electric Power Company</t>
  </si>
  <si>
    <t>D-5-UR-110 (WEP-Elec)</t>
  </si>
  <si>
    <t>09/15/2022</t>
  </si>
  <si>
    <t>El Paso Electric Company</t>
  </si>
  <si>
    <t>D-52195</t>
  </si>
  <si>
    <t>D-51802</t>
  </si>
  <si>
    <t>12/20/2022</t>
  </si>
  <si>
    <t>GA</t>
  </si>
  <si>
    <t>Georgia Power Company</t>
  </si>
  <si>
    <t>D-44280</t>
  </si>
  <si>
    <t>12/27/2022</t>
  </si>
  <si>
    <t>Sierra Pacific Power Company</t>
  </si>
  <si>
    <t>D-22-06014</t>
  </si>
  <si>
    <t>11/17/2022</t>
  </si>
  <si>
    <t>D-22-0302</t>
  </si>
  <si>
    <t>12/01/2022</t>
  </si>
  <si>
    <t>D-22-0297</t>
  </si>
  <si>
    <t>05/26/2022</t>
  </si>
  <si>
    <t>D-21-EPDE-444-RTS</t>
  </si>
  <si>
    <t>03/16/2022</t>
  </si>
  <si>
    <t>D-21AL-0317E</t>
  </si>
  <si>
    <t>05/23/2022</t>
  </si>
  <si>
    <t>D-21-070-U</t>
  </si>
  <si>
    <t>10/25/2022</t>
  </si>
  <si>
    <t>TN</t>
  </si>
  <si>
    <t>Kingsport Power Company</t>
  </si>
  <si>
    <t>D-21-00107</t>
  </si>
  <si>
    <t>12/06/2022</t>
  </si>
  <si>
    <t>FL</t>
  </si>
  <si>
    <t>Tampa Electric Company</t>
  </si>
  <si>
    <t>D-20220148</t>
  </si>
  <si>
    <t>10/04/2022</t>
  </si>
  <si>
    <t>Duke Energy Florida, LLC</t>
  </si>
  <si>
    <t>D-20220143-EI</t>
  </si>
  <si>
    <t>08/16/2022</t>
  </si>
  <si>
    <t>D-20220122-EI</t>
  </si>
  <si>
    <t>03/04/2022</t>
  </si>
  <si>
    <t>D-18-046-FR (2021 update)</t>
  </si>
  <si>
    <t>12/02/2022</t>
  </si>
  <si>
    <t>D-16-036-FR (2022 review)</t>
  </si>
  <si>
    <t>11/18/2022</t>
  </si>
  <si>
    <t>C-U-20836</t>
  </si>
  <si>
    <t>06/15/2022</t>
  </si>
  <si>
    <t>C-PUR-2022-00070 (Rider RGGI)</t>
  </si>
  <si>
    <t>10/20/2022</t>
  </si>
  <si>
    <t>C-PUR-2022-00033 (Rider CCR)</t>
  </si>
  <si>
    <t>11/29/2022</t>
  </si>
  <si>
    <t>C-PUR-2022-00020 (BC-RAC)</t>
  </si>
  <si>
    <t>09/21/2022</t>
  </si>
  <si>
    <t>C-PUR-2022-00006 (Rider E)</t>
  </si>
  <si>
    <t>11/21/2022</t>
  </si>
  <si>
    <t>C-PUR-2022-00001 (E-RAC)</t>
  </si>
  <si>
    <t>04/01/2022</t>
  </si>
  <si>
    <t>C-PUR-2021-00281 (Rider RGGI)</t>
  </si>
  <si>
    <t>08/10/2022</t>
  </si>
  <si>
    <t>C-PUR-2021-00247 (Rider DSM)</t>
  </si>
  <si>
    <t>C-PUR-2021-00239 (Rider BW)</t>
  </si>
  <si>
    <t>06/09/2022</t>
  </si>
  <si>
    <t>C-PUR-2021-00238 (Rider US-2)</t>
  </si>
  <si>
    <t>07/15/2022</t>
  </si>
  <si>
    <t>C-PUR-2021-00236 (RAC-EE)</t>
  </si>
  <si>
    <t>07/01/2022</t>
  </si>
  <si>
    <t>C-PUR-2021-00229 (Rider SNA)</t>
  </si>
  <si>
    <t>C-PUR-2021-00206 ( RPS-RAC)</t>
  </si>
  <si>
    <t>05/25/2022</t>
  </si>
  <si>
    <t>Kentucky Utilities Company</t>
  </si>
  <si>
    <t>C-PUR-2021-00171</t>
  </si>
  <si>
    <t>03/15/2022</t>
  </si>
  <si>
    <t>C-PUR-2021-00146 (Rider CE)</t>
  </si>
  <si>
    <t>08/05/2022</t>
  </si>
  <si>
    <t>C-PUR-2021-00142 (Rider OSW)</t>
  </si>
  <si>
    <t>03/18/2022</t>
  </si>
  <si>
    <t>C-PUR-2021-00119 (Rider US-4)</t>
  </si>
  <si>
    <t>03/24/2022</t>
  </si>
  <si>
    <t>C-PUR-2021-00118 (Rider US-3)</t>
  </si>
  <si>
    <t>02/08/2022</t>
  </si>
  <si>
    <t>C-PUR-2021-00115 (Rider W)</t>
  </si>
  <si>
    <t>C-PUR-2021-00114 (Rider S)</t>
  </si>
  <si>
    <t>03/11/2022</t>
  </si>
  <si>
    <t>C-PUR-2021-00113 (Rider R)</t>
  </si>
  <si>
    <t>02/10/2022</t>
  </si>
  <si>
    <t>C-PUR-2021-00111 (Rider B)</t>
  </si>
  <si>
    <t>03/09/2022</t>
  </si>
  <si>
    <t>C-PUR-2021-00110 (Rider U)</t>
  </si>
  <si>
    <t>05/13/2022</t>
  </si>
  <si>
    <t>C-PUR-2021-00083 (Rider GT)</t>
  </si>
  <si>
    <t>01/28/2022</t>
  </si>
  <si>
    <t>C-PUR-2021-00047 (GRAC)</t>
  </si>
  <si>
    <t>06/02/2022</t>
  </si>
  <si>
    <t>C-IPC-E-21-17</t>
  </si>
  <si>
    <t>Evergy Missouri West, Inc.</t>
  </si>
  <si>
    <t>C-ER-2022-0130</t>
  </si>
  <si>
    <t>C-ER-2022-0129</t>
  </si>
  <si>
    <t>C-ER-2021-0312</t>
  </si>
  <si>
    <t>09/08/2022</t>
  </si>
  <si>
    <t>Ca-PUD202100164</t>
  </si>
  <si>
    <t>Ca-PUD202100163</t>
  </si>
  <si>
    <t>02/23/2022</t>
  </si>
  <si>
    <t>Ca-45576</t>
  </si>
  <si>
    <t>07/27/2022</t>
  </si>
  <si>
    <t>Ca-45557-TDSIC-1</t>
  </si>
  <si>
    <t>10/12/2022</t>
  </si>
  <si>
    <t>Ca-45264-TDSIC-5</t>
  </si>
  <si>
    <t>11/23/2022</t>
  </si>
  <si>
    <t>Ca-44910-TDSIC-11</t>
  </si>
  <si>
    <t>Ca-44910-TDSIC-10</t>
  </si>
  <si>
    <t>01/26/2022</t>
  </si>
  <si>
    <t>Ca-44733-TDSIC-9</t>
  </si>
  <si>
    <t>Ca-44720-TDSIC-11</t>
  </si>
  <si>
    <t>12/14/2022</t>
  </si>
  <si>
    <t>C-9681</t>
  </si>
  <si>
    <t>03/02/2022</t>
  </si>
  <si>
    <t>C-9670</t>
  </si>
  <si>
    <t>12/30/2022</t>
  </si>
  <si>
    <t>C-22-0793-E-ENEC</t>
  </si>
  <si>
    <t>08/01/2022</t>
  </si>
  <si>
    <t>C-22-0304-E-P</t>
  </si>
  <si>
    <t>08/31/2022</t>
  </si>
  <si>
    <t>C-22-0175-TF</t>
  </si>
  <si>
    <t>04/14/2022</t>
  </si>
  <si>
    <t>Orange and Rockland Utilities, Inc.</t>
  </si>
  <si>
    <t>C-21-E-0074</t>
  </si>
  <si>
    <t>OH</t>
  </si>
  <si>
    <t>Duke Energy Ohio, Inc.</t>
  </si>
  <si>
    <t>C-21-0887-EL-AIR</t>
  </si>
  <si>
    <t>01/20/2022</t>
  </si>
  <si>
    <t>Niagara Mohawk Power Corporation</t>
  </si>
  <si>
    <t>C-20-E-0380</t>
  </si>
  <si>
    <t>The Dayton Power and Light Company</t>
  </si>
  <si>
    <t>C-20-1651-EL-AIR</t>
  </si>
  <si>
    <t>02/16/2022</t>
  </si>
  <si>
    <t>C-20-00238-UT</t>
  </si>
  <si>
    <t>10/31/2022</t>
  </si>
  <si>
    <t>C- PUR-2022-00062(Rider RBB)</t>
  </si>
  <si>
    <t>12/15/2022</t>
  </si>
  <si>
    <t>A-22-04-012</t>
  </si>
  <si>
    <t>A-22-04-009</t>
  </si>
  <si>
    <t>A-22-04-008</t>
  </si>
  <si>
    <t>11/03/2022</t>
  </si>
  <si>
    <t>A-21-08-015</t>
  </si>
  <si>
    <t>A-21-08-014 (Elec)</t>
  </si>
  <si>
    <t>A-21-08-013</t>
  </si>
  <si>
    <t>06/30/2022</t>
  </si>
  <si>
    <t>A-19-08-013 (Track 3)</t>
  </si>
  <si>
    <t>Florida Power &amp; Light Company</t>
  </si>
  <si>
    <t>20210015 - ROE trigger</t>
  </si>
  <si>
    <t>Natural Gas</t>
  </si>
  <si>
    <t>Virginia Natural Gas, Inc.</t>
  </si>
  <si>
    <t>PUR-2021-00157(SAVE)</t>
  </si>
  <si>
    <t>PUR-2020-00231 (Rider US-2)</t>
  </si>
  <si>
    <t>Northwest Natural Gas Company</t>
  </si>
  <si>
    <t>D-UG-200994</t>
  </si>
  <si>
    <t>D-UG-200901</t>
  </si>
  <si>
    <t>D-UE-200900</t>
  </si>
  <si>
    <t>IA</t>
  </si>
  <si>
    <t>Black Hills Iowa Gas Utility Company, LLC</t>
  </si>
  <si>
    <t>D-RPU-2021-0002</t>
  </si>
  <si>
    <t>Duquesne Light Company</t>
  </si>
  <si>
    <t>D-R-2021-3024750</t>
  </si>
  <si>
    <t>PECO Energy Company</t>
  </si>
  <si>
    <t>D-R-2021-3024601</t>
  </si>
  <si>
    <t>Columbia Gas of Pennsylvania, Inc.</t>
  </si>
  <si>
    <t>D-R-2021-3024296</t>
  </si>
  <si>
    <t>D-R-2021-3023618</t>
  </si>
  <si>
    <t>DPU 21-74</t>
  </si>
  <si>
    <t>NSTAR Gas Company</t>
  </si>
  <si>
    <t>DPU 21-107</t>
  </si>
  <si>
    <t>DPU 21-106</t>
  </si>
  <si>
    <t>Boston Gas Company</t>
  </si>
  <si>
    <t>DPU 20-120</t>
  </si>
  <si>
    <t>New Jersey Natural Gas Company</t>
  </si>
  <si>
    <t>D-GR21030679</t>
  </si>
  <si>
    <t>Rockland Electric Company</t>
  </si>
  <si>
    <t>D-ER21050823</t>
  </si>
  <si>
    <t>D-ER20120746</t>
  </si>
  <si>
    <t>Otter Tail Power Company</t>
  </si>
  <si>
    <t>D-E-017/GR-20-719</t>
  </si>
  <si>
    <t>D-E-01345A-19-0236</t>
  </si>
  <si>
    <t>Liberty Utilities (EnergyNorth Natural Gas) Corp.</t>
  </si>
  <si>
    <t>D-DG-20-105</t>
  </si>
  <si>
    <t>D-6680-UR-123 (Gas)</t>
  </si>
  <si>
    <t>D-6680-UR-123 (Elec)</t>
  </si>
  <si>
    <t>D-5-AF-107 (WEP-Gas)</t>
  </si>
  <si>
    <t>D-5-AF-107 (WEP-Elec)</t>
  </si>
  <si>
    <t>D-5-AF-107 (Gas)</t>
  </si>
  <si>
    <t>D-5-AF-107 (Elec)</t>
  </si>
  <si>
    <t>Wisconsin Gas LLC</t>
  </si>
  <si>
    <t>D-5-AF-107</t>
  </si>
  <si>
    <t>Sharyland Utilities, L.L.C.</t>
  </si>
  <si>
    <t>D-51611</t>
  </si>
  <si>
    <t>D-51415</t>
  </si>
  <si>
    <t>D-43838</t>
  </si>
  <si>
    <t>Atlanta Gas Light Company</t>
  </si>
  <si>
    <t>D-42315 (2021 review)</t>
  </si>
  <si>
    <t>D-4220-UR-125 (Elec)</t>
  </si>
  <si>
    <t>D-3270-UR-124 (Gas)</t>
  </si>
  <si>
    <t>D-3270-UR-124 (Elec)</t>
  </si>
  <si>
    <t>Kansas Gas Service Company, Inc.</t>
  </si>
  <si>
    <t>D-22-KGSG-112-TAR (GSRS)</t>
  </si>
  <si>
    <t>Black Hills Kansas Gas Utility Company, LLC</t>
  </si>
  <si>
    <t>D-21-BHCG-434-TAR (GSRS)</t>
  </si>
  <si>
    <t>D-21-BHCG-418-RTS</t>
  </si>
  <si>
    <t>Black Hills Colorado Gas, Inc.</t>
  </si>
  <si>
    <t>D-21AL-0236G</t>
  </si>
  <si>
    <t>D-21-0367</t>
  </si>
  <si>
    <t>D-21-0365</t>
  </si>
  <si>
    <t>Northern Illinois Gas Company</t>
  </si>
  <si>
    <t>D-21-0098</t>
  </si>
  <si>
    <t>Atmos Energy Corporation</t>
  </si>
  <si>
    <t>D-21-00019</t>
  </si>
  <si>
    <t>D-20210034-EI</t>
  </si>
  <si>
    <t>D-20210015-EI</t>
  </si>
  <si>
    <t>Dominion Energy South Carolina, Inc.</t>
  </si>
  <si>
    <t>D-2020-125-E</t>
  </si>
  <si>
    <t>D-2020-00316</t>
  </si>
  <si>
    <t>North Shore Gas Company</t>
  </si>
  <si>
    <t>D-20-0810</t>
  </si>
  <si>
    <t>D-20-0149</t>
  </si>
  <si>
    <t>CenterPoint Energy Resources Corp.</t>
  </si>
  <si>
    <t>D-17-010-FR (2021 filing)</t>
  </si>
  <si>
    <t>D-16-036-FR (2021 review)</t>
  </si>
  <si>
    <t>D- 4220-UR-125 (Gas)</t>
  </si>
  <si>
    <t>C-U-20963</t>
  </si>
  <si>
    <t>DTE Gas Company</t>
  </si>
  <si>
    <t>C-U-20940</t>
  </si>
  <si>
    <t>Michigan Gas Utilities Corporation</t>
  </si>
  <si>
    <t>C-U-20718</t>
  </si>
  <si>
    <t>Columbia Gas of Virginia, Incorporated</t>
  </si>
  <si>
    <t>C-PUR-2021-00145(SAVE)</t>
  </si>
  <si>
    <t>Roanoke Gas Company</t>
  </si>
  <si>
    <t>C-PUR-2021-00120 (SAVE)</t>
  </si>
  <si>
    <t>C-PUR-2021-00112 (Rider GV)</t>
  </si>
  <si>
    <t>C-PUR-2021-00058</t>
  </si>
  <si>
    <t>C-PUR-2021-00045 (Rider CCR)</t>
  </si>
  <si>
    <t>C-PUR-2021-00013 (Rider E)</t>
  </si>
  <si>
    <t>C-PUR-2020-00274 (Rider DSM)</t>
  </si>
  <si>
    <t>C-PUR-2020-00259 (BC-RAC)</t>
  </si>
  <si>
    <t>C-PUR-2020-00258 (E-RAC)</t>
  </si>
  <si>
    <t>C-PUR-2020-00251 (RAC-EE)</t>
  </si>
  <si>
    <t>C-PUR-2020-00230 (Rider BW)</t>
  </si>
  <si>
    <t>C-PUR-2020-00169 (Rider RGGI)</t>
  </si>
  <si>
    <t>C-PUR-2020-00095</t>
  </si>
  <si>
    <t>C-PU-20-441</t>
  </si>
  <si>
    <t>C-PAC-E-21-07</t>
  </si>
  <si>
    <t>C-GR-2021-0241</t>
  </si>
  <si>
    <t>Spire Missouri Inc.</t>
  </si>
  <si>
    <t>C-GR-2021-0108</t>
  </si>
  <si>
    <t>C-ER-2021-0240</t>
  </si>
  <si>
    <t>C-AVU-G-21-01</t>
  </si>
  <si>
    <t>C-AVU-E-21-01</t>
  </si>
  <si>
    <t>Oklahoma Natural Gas Company</t>
  </si>
  <si>
    <t>Ca-PUD202100063</t>
  </si>
  <si>
    <t>Ca-PUD202100055</t>
  </si>
  <si>
    <t>Ca-PUD202100054</t>
  </si>
  <si>
    <t>Indiana Gas Company, Inc.</t>
  </si>
  <si>
    <t>Ca-45468</t>
  </si>
  <si>
    <t>Ca-45447</t>
  </si>
  <si>
    <t>Northern Indiana Public Service Company</t>
  </si>
  <si>
    <t>Ca-45330-TDSIC-3</t>
  </si>
  <si>
    <t>Ca-45264-TDSIC-3</t>
  </si>
  <si>
    <t>Ca-44910-TDSIC-9</t>
  </si>
  <si>
    <t>Ca-44733-TDSIC-8</t>
  </si>
  <si>
    <t>Ca-44720-TDSIC-9</t>
  </si>
  <si>
    <t>Ca-44430-TDSIC-14</t>
  </si>
  <si>
    <t>Ca-44429-TDSIC-14</t>
  </si>
  <si>
    <t>Columbia Gas of Maryland, Incorporated</t>
  </si>
  <si>
    <t>C-9664</t>
  </si>
  <si>
    <t>C-21-0658-E-ENEC</t>
  </si>
  <si>
    <t>Mountaineer Gas Company</t>
  </si>
  <si>
    <t>C-21-0593-G-390P</t>
  </si>
  <si>
    <t>C-21-0339-E-ENEC</t>
  </si>
  <si>
    <t>Central Hudson Gas &amp; Electric Corporation</t>
  </si>
  <si>
    <t>C-20-G-0429</t>
  </si>
  <si>
    <t>C-20-E-0428</t>
  </si>
  <si>
    <t>C-2021-00190</t>
  </si>
  <si>
    <t>Columbia Gas of Kentucky, Incorporated</t>
  </si>
  <si>
    <t>C-2021-00183</t>
  </si>
  <si>
    <t>Delta Natural Gas Company, Inc.</t>
  </si>
  <si>
    <t>C-2021-00098 (PRP)</t>
  </si>
  <si>
    <t>Hope Gas, Inc.</t>
  </si>
  <si>
    <t>C-20-0746-G-42T</t>
  </si>
  <si>
    <t>Ohio Power Company</t>
  </si>
  <si>
    <t>C-20-0585-EL-AIR</t>
  </si>
  <si>
    <t>KeySpan Gas East Corporation</t>
  </si>
  <si>
    <t>C-19-G-0310</t>
  </si>
  <si>
    <t>Brooklyn Union Gas Company</t>
  </si>
  <si>
    <t>C-19-G-0309</t>
  </si>
  <si>
    <t>A-19-08-013 (Track 1)</t>
  </si>
  <si>
    <t>21-1963-TF</t>
  </si>
  <si>
    <t>Louisville Gas and Electric Company</t>
  </si>
  <si>
    <t>C-2020-00350 (elec.)</t>
  </si>
  <si>
    <t>C-2020-00349</t>
  </si>
  <si>
    <t>Potomac Electric Power Company</t>
  </si>
  <si>
    <t>C-9655</t>
  </si>
  <si>
    <t>C-20-00104-UT</t>
  </si>
  <si>
    <t>C-PUR-2020-00197 (Rider RBB)</t>
  </si>
  <si>
    <t>DC</t>
  </si>
  <si>
    <t>FC-1156</t>
  </si>
  <si>
    <t>D-20000-578-ER-20</t>
  </si>
  <si>
    <t>D-20210016-EI</t>
  </si>
  <si>
    <t>C-PUR-2020-0134 (Rider CE)</t>
  </si>
  <si>
    <t>D-E-2, Sub 1219</t>
  </si>
  <si>
    <t>Washington Gas Light Company</t>
  </si>
  <si>
    <t>FC-1162</t>
  </si>
  <si>
    <t>Cascade Natural Gas Corporation</t>
  </si>
  <si>
    <t>D-UG 390</t>
  </si>
  <si>
    <t>D-R-2020-3018835</t>
  </si>
  <si>
    <t>NE</t>
  </si>
  <si>
    <t>Black Hills/Nebraska Gas Utility Company, LLC</t>
  </si>
  <si>
    <t>D-NG-109</t>
  </si>
  <si>
    <t>D-G-008/GR-19-524</t>
  </si>
  <si>
    <t>D-E-7, Sub 1214</t>
  </si>
  <si>
    <t>D-51583</t>
  </si>
  <si>
    <t>Cross Texas Transmission, LLC</t>
  </si>
  <si>
    <t>D-51534</t>
  </si>
  <si>
    <t>D-21-ATMG-180-TAR (GSRS)</t>
  </si>
  <si>
    <t>D-20AL-0380G</t>
  </si>
  <si>
    <t>D2020.06.076</t>
  </si>
  <si>
    <t>D-20-0308</t>
  </si>
  <si>
    <t>D-20-0150</t>
  </si>
  <si>
    <t>Piedmont Natural Gas Company, Inc.</t>
  </si>
  <si>
    <t>D-20-00086</t>
  </si>
  <si>
    <t>D-18-046-FR (2020 update)</t>
  </si>
  <si>
    <t>C-PUR-2020-00123 (Rider US-4)</t>
  </si>
  <si>
    <t>C-PUR-2020-00122 (Rider US-3)</t>
  </si>
  <si>
    <t>C-PUR-2020-00103 (Rider W)</t>
  </si>
  <si>
    <t>C-PUR-2020-00102 (Rider S)</t>
  </si>
  <si>
    <t>C-PUR-2020-00101 (Rider R)</t>
  </si>
  <si>
    <t>C-PUR-2020-00100 (Rider GV)</t>
  </si>
  <si>
    <t>C-PUR-2020-00099 (Rider B)</t>
  </si>
  <si>
    <t>C-PUR-2020-00096 (Rider U)</t>
  </si>
  <si>
    <t>Ca-44733-TDSIC-7</t>
  </si>
  <si>
    <t>Ca-44430-TDSIC-13</t>
  </si>
  <si>
    <t>Ca-44429-TDSIC-13</t>
  </si>
  <si>
    <t>C-2020-00174</t>
  </si>
  <si>
    <t>Southwest Gas Corporation</t>
  </si>
  <si>
    <t>A-19-08-015 (SoCal)</t>
  </si>
  <si>
    <t>A-19-08-015 (NoCal)</t>
  </si>
  <si>
    <t>A-19-08-015 (LkTah)</t>
  </si>
  <si>
    <t>A-19-08-013 (Track 2)</t>
  </si>
  <si>
    <t>D-UG-388</t>
  </si>
  <si>
    <t>D-UG-190530</t>
  </si>
  <si>
    <t>D-UG 389</t>
  </si>
  <si>
    <t>D-R-2019-3015162</t>
  </si>
  <si>
    <t>Eversource Gas Company of Massachusetts</t>
  </si>
  <si>
    <t>DPU 20-59</t>
  </si>
  <si>
    <t>DPU 19-120</t>
  </si>
  <si>
    <t>Texas Gas Service Company, Inc.</t>
  </si>
  <si>
    <t>D-GUD-10928</t>
  </si>
  <si>
    <t>South Jersey Gas Company</t>
  </si>
  <si>
    <t>D-GR20030243</t>
  </si>
  <si>
    <t>D-G-01551A-19-0055</t>
  </si>
  <si>
    <t>D-6680-UR-122 (Gas)</t>
  </si>
  <si>
    <t>D-3270-UR-123 (Gas)</t>
  </si>
  <si>
    <t>Questar Gas Company</t>
  </si>
  <si>
    <t>D-30010-187-GR-19</t>
  </si>
  <si>
    <t>D-21-KGSG-094-TAR (GSRS)</t>
  </si>
  <si>
    <t>D-20AL-0049G</t>
  </si>
  <si>
    <t>Peoples Gas System</t>
  </si>
  <si>
    <t>D-20200051</t>
  </si>
  <si>
    <t>D-20-02023 (Southern)</t>
  </si>
  <si>
    <t>D-20-02023 (Northern)</t>
  </si>
  <si>
    <t>Chattanooga Gas Company</t>
  </si>
  <si>
    <t>D-20-00049</t>
  </si>
  <si>
    <t>D-17-010-FR (2020 filing)</t>
  </si>
  <si>
    <t>C-U-20650</t>
  </si>
  <si>
    <t>C-U-20642</t>
  </si>
  <si>
    <t>C-PUR-2020-00171 (SAVE)</t>
  </si>
  <si>
    <t>C-PUR-2020-00138 (SAVE)</t>
  </si>
  <si>
    <t>C-PUR-2020-00105 (SAVE)</t>
  </si>
  <si>
    <t>C-PUR-2020-00090 (SAVE)</t>
  </si>
  <si>
    <t>Summit Natural Gas of Missouri, Inc.</t>
  </si>
  <si>
    <t>C-GR-2020-0213</t>
  </si>
  <si>
    <t>Missouri Gas Energy</t>
  </si>
  <si>
    <t>C-GO-2021-0031 (ISRS)</t>
  </si>
  <si>
    <t>C-GO-2021-0030 (ISRS)</t>
  </si>
  <si>
    <t>Ca-PUD202000028</t>
  </si>
  <si>
    <t>Ca-PUD202000022</t>
  </si>
  <si>
    <t>Ca-45330-TDSIC-1</t>
  </si>
  <si>
    <t>Ca-44430-TDSIC-12</t>
  </si>
  <si>
    <t>Ca-44429-TDSIC-12</t>
  </si>
  <si>
    <t>C-9645 (Gas)</t>
  </si>
  <si>
    <t>C-9644</t>
  </si>
  <si>
    <t>C-2020-00229 (PRP)</t>
  </si>
  <si>
    <t>C-20-0575-G-390P (IREP)</t>
  </si>
  <si>
    <t>Rochester Gas and Electric Co</t>
  </si>
  <si>
    <t>C-19-G-0381</t>
  </si>
  <si>
    <t>C-19-G-0379</t>
  </si>
  <si>
    <t>New Mexico Gas Company, Inc.</t>
  </si>
  <si>
    <t>C-19-00317-UT</t>
  </si>
  <si>
    <t>A-18-12-009 (Gas)</t>
  </si>
  <si>
    <t>D-UE-374</t>
  </si>
  <si>
    <t>D-UE-191024</t>
  </si>
  <si>
    <t>D-UE-190529</t>
  </si>
  <si>
    <t>DPU-20-68</t>
  </si>
  <si>
    <t>DPU 20-96</t>
  </si>
  <si>
    <t>D-ER20020146</t>
  </si>
  <si>
    <t>D-E-01933A-19-0028</t>
  </si>
  <si>
    <t>D-E-015/GR-19-442</t>
  </si>
  <si>
    <t>Public Service Company of New Hampshire</t>
  </si>
  <si>
    <t>D-DE-19-057</t>
  </si>
  <si>
    <t>D-6680-UR-122 (Elec)</t>
  </si>
  <si>
    <t>Lone Star Transmission, LLC</t>
  </si>
  <si>
    <t>D-51206</t>
  </si>
  <si>
    <t>D-49831</t>
  </si>
  <si>
    <t>D-3270-UR-123 (Elec)</t>
  </si>
  <si>
    <t>HI</t>
  </si>
  <si>
    <t>Hawaiian Electric Company, Inc.</t>
  </si>
  <si>
    <t>D-2019-0085</t>
  </si>
  <si>
    <t>Hawaii Electric Light Company, Inc.</t>
  </si>
  <si>
    <t>D-2018-0368</t>
  </si>
  <si>
    <t>D-20-06003</t>
  </si>
  <si>
    <t>D-20-0393</t>
  </si>
  <si>
    <t>D-20-0381</t>
  </si>
  <si>
    <t>UT</t>
  </si>
  <si>
    <t>D-20-035-04</t>
  </si>
  <si>
    <t>D-16-036-FR (2020 review)</t>
  </si>
  <si>
    <t>C-U-20697</t>
  </si>
  <si>
    <t>C-PUR-2020-00015</t>
  </si>
  <si>
    <t>C-PUR-2020-00003 (Rider E)</t>
  </si>
  <si>
    <t>C-PUR-2019-00201 (Rider DSM)</t>
  </si>
  <si>
    <t>C-PUR-2019-00159 (Rider US-2)</t>
  </si>
  <si>
    <t>Empire District Electric Company</t>
  </si>
  <si>
    <t>C-ER-2020-0396</t>
  </si>
  <si>
    <t>C-ER-2019-0374</t>
  </si>
  <si>
    <t>Indianapolis Power &amp; Light Company</t>
  </si>
  <si>
    <t>Ca-45264-TDSIC-1</t>
  </si>
  <si>
    <t>Ca-44910-TDSIC-7</t>
  </si>
  <si>
    <t>C-9645 (EL)</t>
  </si>
  <si>
    <t>C-9630</t>
  </si>
  <si>
    <t>C-20-0665-E-ENEC</t>
  </si>
  <si>
    <t>C-19-E-0380</t>
  </si>
  <si>
    <t>C-19-E-0378</t>
  </si>
  <si>
    <t>A-18-12-009 (Elec)</t>
  </si>
  <si>
    <t>A-18-12-001</t>
  </si>
  <si>
    <t>20-1407-TF</t>
  </si>
  <si>
    <t>GO-2020-0230 (ISRS)</t>
  </si>
  <si>
    <t>GO-2020-0229 (ISRS)</t>
  </si>
  <si>
    <t>G-9, Sub 743</t>
  </si>
  <si>
    <t>D-UG-190335</t>
  </si>
  <si>
    <t>D-UG-190210</t>
  </si>
  <si>
    <t>D-UG-181053</t>
  </si>
  <si>
    <t>D-UG 366</t>
  </si>
  <si>
    <t>Entergy New Orleans, LLC</t>
  </si>
  <si>
    <t>D-UD-18-07 (gas)</t>
  </si>
  <si>
    <t>Interstate Power and Light Company</t>
  </si>
  <si>
    <t>D-RPU-2019-0002</t>
  </si>
  <si>
    <t>Peoples Natural Gas Company LLC</t>
  </si>
  <si>
    <t>D-R-2018-3006818</t>
  </si>
  <si>
    <t>D-R-2018-3006814</t>
  </si>
  <si>
    <t>Fitchburg Gas and Electric Light Company</t>
  </si>
  <si>
    <t>DPU 19-131</t>
  </si>
  <si>
    <t>D-GUD-10920</t>
  </si>
  <si>
    <t>D-GUD-10900</t>
  </si>
  <si>
    <t>Elizabethtown Gas Company</t>
  </si>
  <si>
    <t>D-GR19040486</t>
  </si>
  <si>
    <t>D-GR19030420</t>
  </si>
  <si>
    <t>D-DG-19-161</t>
  </si>
  <si>
    <t>D-6690-UR-126 (Gas)</t>
  </si>
  <si>
    <t>D-42315</t>
  </si>
  <si>
    <t>Northern States Power Company - WI</t>
  </si>
  <si>
    <t>D-4220-UR-124 (Gas)</t>
  </si>
  <si>
    <t>Black Hills Gas Distribution LLC</t>
  </si>
  <si>
    <t>D-30026-2-GR-19</t>
  </si>
  <si>
    <t>MDU Resources Group Inc.</t>
  </si>
  <si>
    <t>D-30013-351-GR-19</t>
  </si>
  <si>
    <t>D-20-KGSG-090-TAR (GSRS)</t>
  </si>
  <si>
    <t>D-20-BHCG-389-TAR (GSRS)</t>
  </si>
  <si>
    <t>Northern Utilities, Inc.</t>
  </si>
  <si>
    <t>D-2019-00092</t>
  </si>
  <si>
    <t>D-19-BHCG-400-TAR (GSRS)</t>
  </si>
  <si>
    <t>D-19-ATMG-525-RTS</t>
  </si>
  <si>
    <t>D-19AL-0075G</t>
  </si>
  <si>
    <t>D-19-057-02</t>
  </si>
  <si>
    <t>D-18-1775</t>
  </si>
  <si>
    <t>D-17-010-FR (2019 filing)</t>
  </si>
  <si>
    <t>D-05-UR-109 (WEP-Gas)</t>
  </si>
  <si>
    <t>D-05-UR-109</t>
  </si>
  <si>
    <t>SEMCO Energy, Inc.</t>
  </si>
  <si>
    <t>C-U-20479</t>
  </si>
  <si>
    <t>C-U-20322</t>
  </si>
  <si>
    <t>C-PUR-2019-00142 (SAVE)</t>
  </si>
  <si>
    <t>C-PUR-2019-00132 (SAVE)</t>
  </si>
  <si>
    <t>C-PUR-2019-00095 (SAVE)</t>
  </si>
  <si>
    <t>C-PUR-2018-00080</t>
  </si>
  <si>
    <t>C-PUR-2018-00013</t>
  </si>
  <si>
    <t>C-GR-2019-0077</t>
  </si>
  <si>
    <t>C-GO-2019-0357 (ISRS)</t>
  </si>
  <si>
    <t>C-GO-2019-0356 (ISRS)</t>
  </si>
  <si>
    <t>Ca-PUD201900019</t>
  </si>
  <si>
    <t>Ca-PUD201900018</t>
  </si>
  <si>
    <t>Ca-44430-TDSIC-11</t>
  </si>
  <si>
    <t>Ca-44430-TDSIC-10</t>
  </si>
  <si>
    <t>Ca-44429-TDSIC-11</t>
  </si>
  <si>
    <t>Ca-44429-TDSIC-10</t>
  </si>
  <si>
    <t>Ca-44403-TDSIC-11</t>
  </si>
  <si>
    <t>Ca-44403-TDSIC-10</t>
  </si>
  <si>
    <t>C-9610 (GAS)</t>
  </si>
  <si>
    <t>C-9609</t>
  </si>
  <si>
    <t>C-9605</t>
  </si>
  <si>
    <t>C-2020-00059 (PRP)</t>
  </si>
  <si>
    <t>C-2019-00383 (AMRP)</t>
  </si>
  <si>
    <t>C-2019-00253 (PRP)</t>
  </si>
  <si>
    <t>C-19-G-0066</t>
  </si>
  <si>
    <t>C-19-0316-G-42T</t>
  </si>
  <si>
    <t>C-18-00038-UT</t>
  </si>
  <si>
    <t>Southern California Gas Company</t>
  </si>
  <si>
    <t>A-19-04-018</t>
  </si>
  <si>
    <t>A-19-04-017 (Gas)</t>
  </si>
  <si>
    <t>A-17-11-009 (GT&amp;S)</t>
  </si>
  <si>
    <t>A-17-10-008</t>
  </si>
  <si>
    <t>A-17-10-007 (Gas)</t>
  </si>
  <si>
    <t>Vectren Energy Delivery of Ohio, Inc.</t>
  </si>
  <si>
    <t>18-0298-GA-AIR</t>
  </si>
  <si>
    <t>DPU 19-130</t>
  </si>
  <si>
    <t>Northern States Power Company - MN</t>
  </si>
  <si>
    <t>D-E-002/GR-19-564</t>
  </si>
  <si>
    <t>Liberty Utilities (Granite State Electric) Corp.</t>
  </si>
  <si>
    <t>D-DE-19-064</t>
  </si>
  <si>
    <t>C-U-20561</t>
  </si>
  <si>
    <t>C-PUR-2019-00160 (Rider BW)</t>
  </si>
  <si>
    <t>C-PUR-2019-00122 (RAC-EE)</t>
  </si>
  <si>
    <t>C-PUR-2019-00105 (Rider US-4)</t>
  </si>
  <si>
    <t>C-PUR-2019-00060</t>
  </si>
  <si>
    <t>Ca-45253</t>
  </si>
  <si>
    <t>Ca-44910-TDSIC-6</t>
  </si>
  <si>
    <t>C-2019-00271</t>
  </si>
  <si>
    <t>C-20-0262-E-ENEC</t>
  </si>
  <si>
    <t>C-19-00170-UT</t>
  </si>
  <si>
    <t>E-22, Sub 562</t>
  </si>
  <si>
    <t>D-UE-190334</t>
  </si>
  <si>
    <t>D-RPU-2019-0001</t>
  </si>
  <si>
    <t>D-ER19050552</t>
  </si>
  <si>
    <t>AEP Texas Inc.</t>
  </si>
  <si>
    <t>D-49494</t>
  </si>
  <si>
    <t>CenterPoint Energy Houston Electric, LLC</t>
  </si>
  <si>
    <t>D-49421</t>
  </si>
  <si>
    <t>MS</t>
  </si>
  <si>
    <t>Mississippi Power Company</t>
  </si>
  <si>
    <t>D-2019-UN-0219</t>
  </si>
  <si>
    <t>D-2018-00194</t>
  </si>
  <si>
    <t>D-19AL-0268E</t>
  </si>
  <si>
    <t>D-18-046-FR (2019 update)</t>
  </si>
  <si>
    <t>C-U-20359</t>
  </si>
  <si>
    <t>C-PUR-2019-00104 (Rider US-3)</t>
  </si>
  <si>
    <t>C-PUR-2019-00089 (Rider W)</t>
  </si>
  <si>
    <t>C-PUR-2019-00088 (Rider S)</t>
  </si>
  <si>
    <t>C-PUR-2019-00087 (Rider R)</t>
  </si>
  <si>
    <t>C-PUR-2019-00086 (Rider GV)</t>
  </si>
  <si>
    <t>C-PUR-2019-00085 (Rider B)</t>
  </si>
  <si>
    <t>C-PUR-2019-00038 (G-RAC)</t>
  </si>
  <si>
    <t>C-ER-2019-0335</t>
  </si>
  <si>
    <t>Ca-45235</t>
  </si>
  <si>
    <t>C-19-E-0065</t>
  </si>
  <si>
    <t>A-18-04-002</t>
  </si>
  <si>
    <t>D-19-06002</t>
  </si>
  <si>
    <t>D-19-008-U</t>
  </si>
  <si>
    <t>DPU 19-115</t>
  </si>
  <si>
    <t>A-19-04-017 (Elec)</t>
  </si>
  <si>
    <t>A-19-04-015</t>
  </si>
  <si>
    <t>A-19-04-014</t>
  </si>
  <si>
    <t>Ca-44733-TDSIC-6</t>
  </si>
  <si>
    <t>Partially Settled</t>
  </si>
  <si>
    <t>D-42516</t>
  </si>
  <si>
    <t>C-9610 (EL)</t>
  </si>
  <si>
    <t>D-19-0436</t>
  </si>
  <si>
    <t>D-16-036-FR (2019 review)</t>
  </si>
  <si>
    <t>D-19-0387</t>
  </si>
  <si>
    <t>Ca-45159</t>
  </si>
  <si>
    <t>C-AVU-E-1904</t>
  </si>
  <si>
    <t>Ca-44910-TDSIC-5</t>
  </si>
  <si>
    <t>D-UD-18-07 (elec.)</t>
  </si>
  <si>
    <t>C-PUR-2019-00046 (Rider U)</t>
  </si>
  <si>
    <t>D-6690-UR-126 (Elec)</t>
  </si>
  <si>
    <t>D-05-UR-109 (WEP-Elec)</t>
  </si>
  <si>
    <t>NorthWestern Corporation</t>
  </si>
  <si>
    <t>D2018.2.12</t>
  </si>
  <si>
    <t>Ca-44720-TDSIC-6</t>
  </si>
  <si>
    <t>DPU-18-150</t>
  </si>
  <si>
    <t>A-17-10-007 (Elec)</t>
  </si>
  <si>
    <t>Ca-PUD201800140</t>
  </si>
  <si>
    <t>D- 4220-UR-124 (Elec)</t>
  </si>
  <si>
    <t>C-19-1932-TF</t>
  </si>
  <si>
    <t>C-9602</t>
  </si>
  <si>
    <t>C-PUR-2018-00195 (Rider E)</t>
  </si>
  <si>
    <t>D-19-EPDE-223-RTS</t>
  </si>
  <si>
    <t>C-PUR-2018-00167 (Rider US-2)</t>
  </si>
  <si>
    <t>C-PUR-2018-00166 (Rider BW)</t>
  </si>
  <si>
    <t>D2018.9.60</t>
  </si>
  <si>
    <t>C-PUR-2018-00131</t>
  </si>
  <si>
    <t>Ca-44733-TDSIC-5</t>
  </si>
  <si>
    <t>Ca-44910-TDSIC-4</t>
  </si>
  <si>
    <t>C-U-20276</t>
  </si>
  <si>
    <t>D-GUD-10779 (Mid-Tex Division)</t>
  </si>
  <si>
    <t>D-19-00018</t>
  </si>
  <si>
    <t>Maui Electric Company, Limited</t>
  </si>
  <si>
    <t>D-2017-0150</t>
  </si>
  <si>
    <t>A-16-09-001</t>
  </si>
  <si>
    <t>D-EL18-021</t>
  </si>
  <si>
    <t>D-2018-318-E</t>
  </si>
  <si>
    <t>C-2018-00281</t>
  </si>
  <si>
    <t>C-GO-2019-0116 (ISRS)</t>
  </si>
  <si>
    <t>C-GO-2019-0115 (ISRS)</t>
  </si>
  <si>
    <t>C-U-20162</t>
  </si>
  <si>
    <t>C-PUR-2018-00118 (RAC-EE)</t>
  </si>
  <si>
    <t>C-PUR-2017-00168 (Rider DSM)</t>
  </si>
  <si>
    <t>D-2018-319-E</t>
  </si>
  <si>
    <t>C-2019-00074 (PRP)</t>
  </si>
  <si>
    <t>C-2018-00295 (gas)</t>
  </si>
  <si>
    <t>C-2018-00295 (elec.)</t>
  </si>
  <si>
    <t>C-2018-00294</t>
  </si>
  <si>
    <t>Emera Maine</t>
  </si>
  <si>
    <t>D-2019-00019</t>
  </si>
  <si>
    <t>D-19-ATMG-307-TAR (GSRS)</t>
  </si>
  <si>
    <t>C-PUR-2018-00101 (Rider US-3)</t>
  </si>
  <si>
    <t>D-20180149</t>
  </si>
  <si>
    <t>C-2018-00261</t>
  </si>
  <si>
    <t>Potomac Edison Company</t>
  </si>
  <si>
    <t>C-9490</t>
  </si>
  <si>
    <t>Ca-PUD201800097</t>
  </si>
  <si>
    <t>C-18-G-0068</t>
  </si>
  <si>
    <t>C-18-E-0067</t>
  </si>
  <si>
    <t>D-ER18080925</t>
  </si>
  <si>
    <t>D-18-046-FR</t>
  </si>
  <si>
    <t>C-PUR-2018-00087 (Rider W)</t>
  </si>
  <si>
    <t>C-PUR-2018-00086 (Rider S)</t>
  </si>
  <si>
    <t>C-PUR-2018-00085 (Rider R)</t>
  </si>
  <si>
    <t>C-PUR-2018-00084 (Rider GV)</t>
  </si>
  <si>
    <t>C-PUR-2018-00083 (Rider B)</t>
  </si>
  <si>
    <t>C-18-0646-E-42T</t>
  </si>
  <si>
    <t>D-UG-180900</t>
  </si>
  <si>
    <t>D-UE-180899</t>
  </si>
  <si>
    <t>D-18-KGSG-560-RTS</t>
  </si>
  <si>
    <t>Ca-44430-TDSIC-9</t>
  </si>
  <si>
    <t>Ca-44429-TDSIC-9</t>
  </si>
  <si>
    <t>Berkshire Gas Company</t>
  </si>
  <si>
    <t>DPU 18-40</t>
  </si>
  <si>
    <t>C-U-20134</t>
  </si>
  <si>
    <t>Ca-PUD201800028</t>
  </si>
  <si>
    <t>C-9484</t>
  </si>
  <si>
    <t>C-PUR-2018-00018 (G-RAC)</t>
  </si>
  <si>
    <t>C-18-1231-E-ENEC</t>
  </si>
  <si>
    <t>DPU 18-101</t>
  </si>
  <si>
    <t>Ca-44403-TDSIC-9</t>
  </si>
  <si>
    <t>D-18-05031 (Southern)</t>
  </si>
  <si>
    <t>D-18-05031 (Northern)</t>
  </si>
  <si>
    <t>D-17AL-0363G</t>
  </si>
  <si>
    <t>C-18-0974-TF</t>
  </si>
  <si>
    <t>D-R-2018-3000164</t>
  </si>
  <si>
    <t>D-R-2018-3000124</t>
  </si>
  <si>
    <t>Texas-New Mexico Power Company</t>
  </si>
  <si>
    <t>D-48401</t>
  </si>
  <si>
    <t>D-48371</t>
  </si>
  <si>
    <t>Connecticut Natural Gas Corporation</t>
  </si>
  <si>
    <t>D-18-05-16</t>
  </si>
  <si>
    <t>C-PUR-2018-00042 (Rider U)</t>
  </si>
  <si>
    <t>C-17-0032-EL-AIR</t>
  </si>
  <si>
    <t>D-UE-335</t>
  </si>
  <si>
    <t>D-RPU-2018-0002</t>
  </si>
  <si>
    <t>Kansas City Power &amp; Light Company</t>
  </si>
  <si>
    <t>D-18-KCPE-480-RTS</t>
  </si>
  <si>
    <t>Yankee Gas Services Company</t>
  </si>
  <si>
    <t>D-18-05-10</t>
  </si>
  <si>
    <t>16-036-FR (2018 Review)</t>
  </si>
  <si>
    <t>C-9486 (STRIDE 2)</t>
  </si>
  <si>
    <t>C-9481</t>
  </si>
  <si>
    <t>D-47527</t>
  </si>
  <si>
    <t>D-R-2018-2647577</t>
  </si>
  <si>
    <t>Ca-44910-TDSIC-3</t>
  </si>
  <si>
    <t>C-2018-00341 (AMRP)</t>
  </si>
  <si>
    <t>D-18-0808</t>
  </si>
  <si>
    <t>D-18-00067</t>
  </si>
  <si>
    <t>C-PUR-2018-00145 (SAVE)</t>
  </si>
  <si>
    <t>Ca-44733-TDSIC-4</t>
  </si>
  <si>
    <t>C-9480</t>
  </si>
  <si>
    <t>Minnesota Energy Resources Corporation</t>
  </si>
  <si>
    <t>D-G-011/GR-17-563</t>
  </si>
  <si>
    <t>D-19-KGSG-088-TAR (GSRS)</t>
  </si>
  <si>
    <t>D-17-0978</t>
  </si>
  <si>
    <t>D-18-0807</t>
  </si>
  <si>
    <t>D-18-0463</t>
  </si>
  <si>
    <t>KCP&amp;L Greater Missouri Operations Company</t>
  </si>
  <si>
    <t>C-ER-2018-0146</t>
  </si>
  <si>
    <t>C-ER-2018-0145</t>
  </si>
  <si>
    <t>Ca-45029</t>
  </si>
  <si>
    <t>Public Service Electric and Gas Company</t>
  </si>
  <si>
    <t>D-GR18010030</t>
  </si>
  <si>
    <t>D-ER18010029</t>
  </si>
  <si>
    <t>D-UG-344</t>
  </si>
  <si>
    <t>C-PUR-2018-00132 (SAVE)</t>
  </si>
  <si>
    <t>D-18-00017</t>
  </si>
  <si>
    <t>Ca-44720-TDSIC-4</t>
  </si>
  <si>
    <t>Black Hills Energy Arkansas, Inc.</t>
  </si>
  <si>
    <t>D-17-071-U</t>
  </si>
  <si>
    <t>D-R-2017-2640058</t>
  </si>
  <si>
    <t>Ca-PUD201800029</t>
  </si>
  <si>
    <t>Colonial Gas Company</t>
  </si>
  <si>
    <t>DPU-17-170 (Colonial Gas)</t>
  </si>
  <si>
    <t>DPU-17-170 (Boston Gas)</t>
  </si>
  <si>
    <t>C-9479 (IRIS)</t>
  </si>
  <si>
    <t>Westar Energy, Inc.</t>
  </si>
  <si>
    <t>D-18-WSEE-328-RTS</t>
  </si>
  <si>
    <t>D-2018-7-G</t>
  </si>
  <si>
    <t>D-2018-6-G</t>
  </si>
  <si>
    <t>C-PU-17-398</t>
  </si>
  <si>
    <t>C-PU-17-295</t>
  </si>
  <si>
    <t>Dayton Power and Light Company</t>
  </si>
  <si>
    <t>C-15-1830-EL-AIR</t>
  </si>
  <si>
    <t>D-3270-UR-122 (Gas)</t>
  </si>
  <si>
    <t>D-3270-UR-122 (Elec)</t>
  </si>
  <si>
    <t>C-GO-2018-0310 (ISRS)</t>
  </si>
  <si>
    <t>C-GO-2018-0309 (ISRS)</t>
  </si>
  <si>
    <t>Bay State Gas Company</t>
  </si>
  <si>
    <t>DPU-18-45</t>
  </si>
  <si>
    <t>Ca-44988</t>
  </si>
  <si>
    <t>D-6680-UR-121 (Gas)</t>
  </si>
  <si>
    <t>D-6680-UR-121 (Elec)</t>
  </si>
  <si>
    <t>C-U-18999</t>
  </si>
  <si>
    <t>D-17-010-FR (2018 filing)</t>
  </si>
  <si>
    <t>Ca-44430-TDSIC-8</t>
  </si>
  <si>
    <t>Ca-44429-TDSIC-8</t>
  </si>
  <si>
    <t>C-17-00255-UT</t>
  </si>
  <si>
    <t>18-0503-E-ENEC</t>
  </si>
  <si>
    <t>C-U-18424</t>
  </si>
  <si>
    <t>RI</t>
  </si>
  <si>
    <t>Narragansett Electric Company</t>
  </si>
  <si>
    <t>D-4770 (gas)</t>
  </si>
  <si>
    <t>D-4770 (electric)</t>
  </si>
  <si>
    <t>Ca-44403-TDSIC-8</t>
  </si>
  <si>
    <t>D-17-0977</t>
  </si>
  <si>
    <t>C-2018-00086 (PRP)</t>
  </si>
  <si>
    <t>C-PUR-2018-00079 (SAVE)</t>
  </si>
  <si>
    <t>FC-1150</t>
  </si>
  <si>
    <t>Chesapeake Utilities Corporation</t>
  </si>
  <si>
    <t>D-18-0934</t>
  </si>
  <si>
    <t>D-ER18060638</t>
  </si>
  <si>
    <t>D-UG-170929</t>
  </si>
  <si>
    <t>Black Hills Northwest Wyoming Gas Utility Company, LLC</t>
  </si>
  <si>
    <t>D-30011-97-GR-17</t>
  </si>
  <si>
    <t>D-20180084-EI</t>
  </si>
  <si>
    <t>C-PUR-2017-00128 (Rider BW)</t>
  </si>
  <si>
    <t>C-PUR-2017-00127 (Rider US-2)</t>
  </si>
  <si>
    <t>D-2015-0170</t>
  </si>
  <si>
    <t>D-2017-00198</t>
  </si>
  <si>
    <t>D-E-7, Sub 1146</t>
  </si>
  <si>
    <t>D-2016-0328</t>
  </si>
  <si>
    <t>D-18-BHCG-423-TAR (GSRS)</t>
  </si>
  <si>
    <t>Ca-PUD201700496</t>
  </si>
  <si>
    <t>C-17-G-0460</t>
  </si>
  <si>
    <t>C-17-E-0459</t>
  </si>
  <si>
    <t>Liberty Utilities (Midstates Natural Gas) Corp</t>
  </si>
  <si>
    <t>C-GR-2018-0013</t>
  </si>
  <si>
    <t>C-9472</t>
  </si>
  <si>
    <t>Ca-44967</t>
  </si>
  <si>
    <t>Ca-44733-TDSIC-3</t>
  </si>
  <si>
    <t>C-9468 (STRIDE 2)</t>
  </si>
  <si>
    <t>D2017.9.79</t>
  </si>
  <si>
    <t>Ca-44910-TDSIC-2</t>
  </si>
  <si>
    <t>C-PUR-2017-00126 (RAC-EE)</t>
  </si>
  <si>
    <t>D-40828 (2018 Review)</t>
  </si>
  <si>
    <t>D-G-008/GR-17-285</t>
  </si>
  <si>
    <t>C-PUR-2017-00129 (Rider DSM)</t>
  </si>
  <si>
    <t>C-PUR-2017-00106</t>
  </si>
  <si>
    <t>C-2017-00349</t>
  </si>
  <si>
    <t>D-DG-17-070</t>
  </si>
  <si>
    <t>D-DG-17-048</t>
  </si>
  <si>
    <t>D-UG-170486</t>
  </si>
  <si>
    <t>D-UE-170485</t>
  </si>
  <si>
    <t>D-17AL-0649E</t>
  </si>
  <si>
    <t>Connecticut Light and Power Company</t>
  </si>
  <si>
    <t>D-17-10-46</t>
  </si>
  <si>
    <t>C-U-18255</t>
  </si>
  <si>
    <t>C-2017-00321</t>
  </si>
  <si>
    <t>C-U-18370</t>
  </si>
  <si>
    <t>C-PUR-2017-00031 (Rider G)</t>
  </si>
  <si>
    <t>C-U-18322</t>
  </si>
  <si>
    <t>Pivotal Utility Holdings, Inc.</t>
  </si>
  <si>
    <t>20170179-GU</t>
  </si>
  <si>
    <t>D-32539 (2018 Update)</t>
  </si>
  <si>
    <t>C-17-G-0239</t>
  </si>
  <si>
    <t>C-17-E-0238</t>
  </si>
  <si>
    <t>ALLETE (Minnesota Power)</t>
  </si>
  <si>
    <t>D-E-015/GR-16-664</t>
  </si>
  <si>
    <t>D-2017-00065</t>
  </si>
  <si>
    <t>C-PUR-2017-00070 (Rider B)</t>
  </si>
  <si>
    <t>18-ATMG-218-TAR (GSRS)</t>
  </si>
  <si>
    <t>D-E-2, Sub 1142</t>
  </si>
  <si>
    <t>C-PUR-2017-00071 (Rider GV)</t>
  </si>
  <si>
    <t>C-GR-2017-0216</t>
  </si>
  <si>
    <t>C-GR-2017-0215</t>
  </si>
  <si>
    <t>C-PUR-2017-00073 (Rider S)</t>
  </si>
  <si>
    <t>C-PUR-2017-00074 (Rider W)</t>
  </si>
  <si>
    <t>C-PUR-2017-00072 (Rider R)</t>
  </si>
  <si>
    <t>C-9455</t>
  </si>
  <si>
    <t>D-2017-AD-0112</t>
  </si>
  <si>
    <t>D-RPU-2017-0001</t>
  </si>
  <si>
    <t>D-17-0124</t>
  </si>
  <si>
    <t>Ca-PUD201700151</t>
  </si>
  <si>
    <t>Ca-44430-TDSIC-7</t>
  </si>
  <si>
    <t>Ca-44429-TDSIC-7</t>
  </si>
  <si>
    <t>C-2017-00179</t>
  </si>
  <si>
    <t>D-17-06003</t>
  </si>
  <si>
    <t>C-AVU-G-17-01</t>
  </si>
  <si>
    <t>C-AVU-E-17-01</t>
  </si>
  <si>
    <t>Ca-44403-TDSIC-7</t>
  </si>
  <si>
    <t>C-2017-00413 (AMRP)</t>
  </si>
  <si>
    <t>C-PUE-2016-00143</t>
  </si>
  <si>
    <t>C-17-3112-INV</t>
  </si>
  <si>
    <t>Ca-44910-TDSIC-1</t>
  </si>
  <si>
    <t>C-16-00276-UT</t>
  </si>
  <si>
    <t>D-UE-319</t>
  </si>
  <si>
    <t>D-46831</t>
  </si>
  <si>
    <t>D-46449</t>
  </si>
  <si>
    <t>Southern Connecticut Gas Company</t>
  </si>
  <si>
    <t>D-17-05-42</t>
  </si>
  <si>
    <t>D-16-036-FR (2017 Review)</t>
  </si>
  <si>
    <t>C-PUR-2017-00095 (SAVE)</t>
  </si>
  <si>
    <t>D-4220-UR-123 (Gas)</t>
  </si>
  <si>
    <t>D-4220-UR-123 (Elec)</t>
  </si>
  <si>
    <t>D-17-0197</t>
  </si>
  <si>
    <t>D-17-0196</t>
  </si>
  <si>
    <t>D-UG-170034</t>
  </si>
  <si>
    <t>D-UE-170033</t>
  </si>
  <si>
    <t>Western Massachusetts Electric Company</t>
  </si>
  <si>
    <t>DPU 17-05 (WMECO)</t>
  </si>
  <si>
    <t>DPU 17-05 (NSTAR)</t>
  </si>
  <si>
    <t>C-PUR-2017-00102 (SAVE)</t>
  </si>
  <si>
    <t>D-18-KGSG-093-TAR (GSRS)</t>
  </si>
  <si>
    <t>D-U-16-086</t>
  </si>
  <si>
    <t>D-20170210-EI</t>
  </si>
  <si>
    <t>Ca-44733-TDSIC-2</t>
  </si>
  <si>
    <t>Advice No. 5192</t>
  </si>
  <si>
    <t>C-2017-00308 (PRP)</t>
  </si>
  <si>
    <t>Advise No. 3887-G/5148-E</t>
  </si>
  <si>
    <t>Advice No. 3665-E</t>
  </si>
  <si>
    <t>Advice No. 3120-E</t>
  </si>
  <si>
    <t>Advice No. 2611-G</t>
  </si>
  <si>
    <t>D-20170183-EI</t>
  </si>
  <si>
    <t>D-GR-17010071</t>
  </si>
  <si>
    <t>C-9443</t>
  </si>
  <si>
    <t>Ca-PUD201700078</t>
  </si>
  <si>
    <t>Ca-44720-TDSIC-2</t>
  </si>
  <si>
    <t>D-46957</t>
  </si>
  <si>
    <t>Sharyland Utilities, LLC</t>
  </si>
  <si>
    <t>D-45414</t>
  </si>
  <si>
    <t>D-2017-7-G</t>
  </si>
  <si>
    <t>D-2017-6-G</t>
  </si>
  <si>
    <t>ENSTAR Natural Gas Company</t>
  </si>
  <si>
    <t>D-U-16-066</t>
  </si>
  <si>
    <t>D-ER-17030308</t>
  </si>
  <si>
    <t>C-9447</t>
  </si>
  <si>
    <t>D-UG 325</t>
  </si>
  <si>
    <t>C-PUE-2016-00001</t>
  </si>
  <si>
    <t>D-17-010-FR</t>
  </si>
  <si>
    <t>C-PUE-2016-00136 (Rider U)</t>
  </si>
  <si>
    <t>UGI Penn Natural Gas, Inc.</t>
  </si>
  <si>
    <t>D-R-2016-2580030</t>
  </si>
  <si>
    <t>C-PUR-2017-00052 (SAVE)</t>
  </si>
  <si>
    <t>D-E-01345A-16-0036</t>
  </si>
  <si>
    <t>D-6690-UR-125 (Gas)</t>
  </si>
  <si>
    <t>D-6690-UR-125 (Elec)</t>
  </si>
  <si>
    <t>D-5-UR-108 (WG)</t>
  </si>
  <si>
    <t>D-5-UR-108 (WEP-Gas)</t>
  </si>
  <si>
    <t>D-5-UR-108 (WEP-Elec)</t>
  </si>
  <si>
    <t>Ca-PUD201700079</t>
  </si>
  <si>
    <t>D-2014-0318</t>
  </si>
  <si>
    <t>C-U-18124</t>
  </si>
  <si>
    <t>Ca-44430-TDSIC-6</t>
  </si>
  <si>
    <t>Ca-44429-TDSIC-6</t>
  </si>
  <si>
    <t>FC-1139</t>
  </si>
  <si>
    <t>D-D2016.9.68</t>
  </si>
  <si>
    <t>C-PUE-2016-00090 (VM-RAC)</t>
  </si>
  <si>
    <t>PUE-2016-00112 (Rider BW)</t>
  </si>
  <si>
    <t>D-GR-16090826</t>
  </si>
  <si>
    <t>C-PUE-2016-00113 (Rider US-2)</t>
  </si>
  <si>
    <t>Ca-44403-TDSIC-6</t>
  </si>
  <si>
    <t>C-2016-00371 (gas)</t>
  </si>
  <si>
    <t>C-2016-00371 (elec.)</t>
  </si>
  <si>
    <t>C-2016-00370</t>
  </si>
  <si>
    <t>C-PU-16-666</t>
  </si>
  <si>
    <t>D-17-WSEE-147-RTS</t>
  </si>
  <si>
    <t>D-17-KCPE-201-RTS</t>
  </si>
  <si>
    <t>D-16-0650</t>
  </si>
  <si>
    <t>C-PUE-2016-00111 (Rider DSM)</t>
  </si>
  <si>
    <t>C-IPC-E-16-24</t>
  </si>
  <si>
    <t>D-GUD-10567</t>
  </si>
  <si>
    <t>D-17-BHCG-389-TAR (GSRS)</t>
  </si>
  <si>
    <t>D-16-0649</t>
  </si>
  <si>
    <t>D-16-052-U</t>
  </si>
  <si>
    <t>D-E-002/GR-15-826</t>
  </si>
  <si>
    <t>C-PUE-2016-00089 (RAC-EE)</t>
  </si>
  <si>
    <t>A-15-09-001 (Gas)</t>
  </si>
  <si>
    <t>A-15-09-001 (Elec)</t>
  </si>
  <si>
    <t>C-ER-2016-0285</t>
  </si>
  <si>
    <t>Intermountain Gas Company</t>
  </si>
  <si>
    <t>C-INT-G-16-2</t>
  </si>
  <si>
    <t>C-2017-00111 (PRP)</t>
  </si>
  <si>
    <t>C-GO-2017-0202 (ISRS)</t>
  </si>
  <si>
    <t>C-GO-2017-0201 (ISRS)</t>
  </si>
  <si>
    <t>D-DE-16-384</t>
  </si>
  <si>
    <t>National Fuel Gas Distribution Corporation</t>
  </si>
  <si>
    <t>C-16-G-0257</t>
  </si>
  <si>
    <t>C-16-00269-UT</t>
  </si>
  <si>
    <t>D-DE-16-383</t>
  </si>
  <si>
    <t>D-G-01551A-16-0107</t>
  </si>
  <si>
    <t>Gulf Power Company</t>
  </si>
  <si>
    <t>D-160186-EI</t>
  </si>
  <si>
    <t>Ca-44720-TDSIC-1</t>
  </si>
  <si>
    <t>Ca-PUD201500273</t>
  </si>
  <si>
    <t>C-PUE-2016-00033</t>
  </si>
  <si>
    <t>C-ER-2016-0179</t>
  </si>
  <si>
    <t>D-E-017/GR-15-1033</t>
  </si>
  <si>
    <t>FC-1137</t>
  </si>
  <si>
    <t>C-U-17990</t>
  </si>
  <si>
    <t>C-PUE-2016-00063 (Rider W)</t>
  </si>
  <si>
    <t>C-PUE-2016-00062 (Rider S)</t>
  </si>
  <si>
    <t>C-PUE-2016-00061 (Rider R)</t>
  </si>
  <si>
    <t>C-PUE-2016-00060 (Rider GV)</t>
  </si>
  <si>
    <t>C-PUE-2016-00059 (Rider B)</t>
  </si>
  <si>
    <t>D-E-01933A-15-0322</t>
  </si>
  <si>
    <t>Ca-44893</t>
  </si>
  <si>
    <t>D-ER-16050428</t>
  </si>
  <si>
    <t>D-40828</t>
  </si>
  <si>
    <t>C-9424</t>
  </si>
  <si>
    <t>D-17-ATMG-141-TAR (GSRS)</t>
  </si>
  <si>
    <t>C-U-18014</t>
  </si>
  <si>
    <t>D-45524</t>
  </si>
  <si>
    <t>Ca-44733-TDSIC-1</t>
  </si>
  <si>
    <t>Ca-44430-TDSIC-5</t>
  </si>
  <si>
    <t>Ca-44429-TDSIC-5</t>
  </si>
  <si>
    <t>C-16-G-0061</t>
  </si>
  <si>
    <t>C-16-E-0060</t>
  </si>
  <si>
    <t>West Penn Power Company</t>
  </si>
  <si>
    <t>D-R-2016-2537359</t>
  </si>
  <si>
    <t>Pennsylvania Power Company</t>
  </si>
  <si>
    <t>D-R-2016-2537355</t>
  </si>
  <si>
    <t>Pennsylvania Electric Company</t>
  </si>
  <si>
    <t>D-R-2016-2537352</t>
  </si>
  <si>
    <t>Metropolitan Edison Company</t>
  </si>
  <si>
    <t>D-R-2016-2537349</t>
  </si>
  <si>
    <t>D-20004-117-ER-16</t>
  </si>
  <si>
    <t>C-GO-2016-0333 (ISRS)</t>
  </si>
  <si>
    <t>C-GO-2016-0332 (ISRS)</t>
  </si>
  <si>
    <t>D-46817</t>
  </si>
  <si>
    <t>D-46481</t>
  </si>
  <si>
    <t>D-17-EPDE-101-RTS</t>
  </si>
  <si>
    <t>C-PUE-2016-00024 (G-RAC)</t>
  </si>
  <si>
    <t>C-AVU-E-16-03</t>
  </si>
  <si>
    <t>Ca-44403-TDSIC-5</t>
  </si>
  <si>
    <t>D-2013-0373</t>
  </si>
  <si>
    <t>D-E-22, Sub 532</t>
  </si>
  <si>
    <t>D-16-06007</t>
  </si>
  <si>
    <t>D-16-06006</t>
  </si>
  <si>
    <t>C-2016-00162</t>
  </si>
  <si>
    <t>C-PUE-2016-00083 (SAVE)</t>
  </si>
  <si>
    <t>D-32539 (2017 Update)</t>
  </si>
  <si>
    <t>D-15-1734</t>
  </si>
  <si>
    <t>C-PUE-2016-00087 (SAVE)</t>
  </si>
  <si>
    <t>D-2015-00360</t>
  </si>
  <si>
    <t>Black Hills Colorado Electric, Inc.</t>
  </si>
  <si>
    <t>D-16AL-0326E</t>
  </si>
  <si>
    <t>D-UG-160229</t>
  </si>
  <si>
    <t>D-UE-160228</t>
  </si>
  <si>
    <t>C-16-G-0059</t>
  </si>
  <si>
    <t>C-16-G-0058</t>
  </si>
  <si>
    <t>United Illuminating Company</t>
  </si>
  <si>
    <t>D-16-06-04</t>
  </si>
  <si>
    <t>C-9332 Phase 3 (IRIS)</t>
  </si>
  <si>
    <t>D-ER-16040383</t>
  </si>
  <si>
    <t>C-U-17999</t>
  </si>
  <si>
    <t>C-16-1121-E-ENEC</t>
  </si>
  <si>
    <t>D-2016-227-E</t>
  </si>
  <si>
    <t>D-16-036-FR</t>
  </si>
  <si>
    <t>D-16-0262</t>
  </si>
  <si>
    <t>D-16-0259</t>
  </si>
  <si>
    <t>A-15-05-008</t>
  </si>
  <si>
    <t>A-13-12-012 (GT&amp;S)</t>
  </si>
  <si>
    <t>D-16-KGSG-491-RTS</t>
  </si>
  <si>
    <t>D-160021-EI</t>
  </si>
  <si>
    <t>C-9331 (STRIDE update)</t>
  </si>
  <si>
    <t>D-6680-UR-120 (Gas)</t>
  </si>
  <si>
    <t>D-6680-UR-120 (Elec)</t>
  </si>
  <si>
    <t>D-GUD-10526</t>
  </si>
  <si>
    <t>C-9418</t>
  </si>
  <si>
    <t>C-2016-00262 (PRP)</t>
  </si>
  <si>
    <t>Ca-PUD201500208</t>
  </si>
  <si>
    <t>D-3270-UR-121 (Gas)</t>
  </si>
  <si>
    <t>D-3270-UR-121 (Elec)</t>
  </si>
  <si>
    <t>Public Service Company of North Carolina, Incorporated</t>
  </si>
  <si>
    <t>D-G-5, Sub 565</t>
  </si>
  <si>
    <t>D-R-2016-2529660</t>
  </si>
  <si>
    <t>C-9417</t>
  </si>
  <si>
    <t>D-4220-UR-122 (Gas)</t>
  </si>
  <si>
    <t>D-4220-UR-122 (Elec)</t>
  </si>
  <si>
    <t>D-2016-224-E</t>
  </si>
  <si>
    <t>D-2016-7-G</t>
  </si>
  <si>
    <t>D-2016-6-G</t>
  </si>
  <si>
    <t>C-PUE-2016-00038</t>
  </si>
  <si>
    <t>DPU-15-155</t>
  </si>
  <si>
    <t>D-G-011/GR-15-736</t>
  </si>
  <si>
    <t>C-ER-2016-0156 (MPS/L&amp;P)</t>
  </si>
  <si>
    <t>C-15-00261-UT</t>
  </si>
  <si>
    <t>D-GUD-10506</t>
  </si>
  <si>
    <t>D-GR-15111304</t>
  </si>
  <si>
    <t>C-U-17895</t>
  </si>
  <si>
    <t>D-15-098-U</t>
  </si>
  <si>
    <t>D-UE-152253</t>
  </si>
  <si>
    <t>D-R-2015-2518438</t>
  </si>
  <si>
    <t>D-ER-16030252</t>
  </si>
  <si>
    <t>D-16-057-03</t>
  </si>
  <si>
    <t>C-PUE-2015-00114 (Rider U)</t>
  </si>
  <si>
    <t>D-E-04204A-15-0142</t>
  </si>
  <si>
    <t>D-44941</t>
  </si>
  <si>
    <t>C-ER-2016-0023</t>
  </si>
  <si>
    <t>C-15-00296-UT</t>
  </si>
  <si>
    <t>D-16-00001</t>
  </si>
  <si>
    <t>C-2015-00343</t>
  </si>
  <si>
    <t>Ca-PUD201600094</t>
  </si>
  <si>
    <t>Ca-44688</t>
  </si>
  <si>
    <t>D-UG-152286</t>
  </si>
  <si>
    <t>C-PUE-2015-00104 (Rider US-2)</t>
  </si>
  <si>
    <t>C-PUE-2015-00102 (Rider BW)</t>
  </si>
  <si>
    <t>C-16-0239-E-ENEC</t>
  </si>
  <si>
    <t>Ca-44430-TDSIC-4</t>
  </si>
  <si>
    <t>Ca-44429-TDSIC-4</t>
  </si>
  <si>
    <t>A-14-11-004</t>
  </si>
  <si>
    <t>A-14-11-003 (Gas)</t>
  </si>
  <si>
    <t>A-14-11-003 (Elec)</t>
  </si>
  <si>
    <t>Ca-44403-TDSIC-4</t>
  </si>
  <si>
    <t>C-15-G-0286</t>
  </si>
  <si>
    <t>C-15-G-0284</t>
  </si>
  <si>
    <t>C-15-E-0285</t>
  </si>
  <si>
    <t>C-15-E-0283</t>
  </si>
  <si>
    <t>C-15-00127-UT</t>
  </si>
  <si>
    <t>C-9406 (gas)</t>
  </si>
  <si>
    <t>C-9406 (elec)</t>
  </si>
  <si>
    <t>Maine Natural Gas</t>
  </si>
  <si>
    <t>D-2015-00005</t>
  </si>
  <si>
    <t>C-GO-2016-0197 (ISRS)</t>
  </si>
  <si>
    <t>C-GO-2016-0196 (ISRS)</t>
  </si>
  <si>
    <t>C-2016-00110 (PRP)</t>
  </si>
  <si>
    <t>C-GO-2016-0206 (ISRS)</t>
  </si>
  <si>
    <t>D-G-008/GR-15-424</t>
  </si>
  <si>
    <t>DPU 15-81</t>
  </si>
  <si>
    <t>DPU 15-80</t>
  </si>
  <si>
    <t>C-U-17882</t>
  </si>
  <si>
    <t>Ca-44430-TDSIC-3</t>
  </si>
  <si>
    <t>Ca-44429-TDSIC-3</t>
  </si>
  <si>
    <t>Ca-44403-TDSIC-3</t>
  </si>
  <si>
    <t>C-PUE-2015-00075 (Rider GV)</t>
  </si>
  <si>
    <t>D-D2015.6.51</t>
  </si>
  <si>
    <t>D-16-ATMG-079-RTS</t>
  </si>
  <si>
    <t>Ca-44576</t>
  </si>
  <si>
    <t>D-UG 288</t>
  </si>
  <si>
    <t>C-PUE-2015-00061 (Rider W)</t>
  </si>
  <si>
    <t>C-PUE-2015-00060 (Rider S)</t>
  </si>
  <si>
    <t>C-PUE-2015-00059 (Rider R)</t>
  </si>
  <si>
    <t>C-PUE-2015-00058 (Rider B)</t>
  </si>
  <si>
    <t>D-16-BHCG-277-TAR (GSRS)</t>
  </si>
  <si>
    <t>D-15-015-U</t>
  </si>
  <si>
    <t>D-15AL-0135G</t>
  </si>
  <si>
    <t>Liberty Utilities (New England Natural Gas Company) Corp.</t>
  </si>
  <si>
    <t>DPU 15-75</t>
  </si>
  <si>
    <t>C-PUE-2015-00063</t>
  </si>
  <si>
    <t>D-15-011-U</t>
  </si>
  <si>
    <t>Ca-44371-TDSIC-2</t>
  </si>
  <si>
    <t>D-UG-150205</t>
  </si>
  <si>
    <t>D-UE-150204</t>
  </si>
  <si>
    <t>Ca-PUD201500213</t>
  </si>
  <si>
    <t>C-PU-15-703</t>
  </si>
  <si>
    <t>D-20000-469-ER-15</t>
  </si>
  <si>
    <t>C-PAC-E-15-09</t>
  </si>
  <si>
    <t>D-32539 (2016 Update)</t>
  </si>
  <si>
    <t>C-AVU-G-15-01</t>
  </si>
  <si>
    <t>C-AVU-E-15-05</t>
  </si>
  <si>
    <t>D-R-2015-2468981</t>
  </si>
  <si>
    <t>D-43695</t>
  </si>
  <si>
    <t>D-UE-294</t>
  </si>
  <si>
    <t>D-15-00093</t>
  </si>
  <si>
    <t>C-U-17880</t>
  </si>
  <si>
    <t>C-U-17767</t>
  </si>
  <si>
    <t>D-15-0305</t>
  </si>
  <si>
    <t>D-15-0287</t>
  </si>
  <si>
    <t>D-15-0142</t>
  </si>
  <si>
    <t>D-R-2015-2468056</t>
  </si>
  <si>
    <t>D-4220-UR-121 (Gas)</t>
  </si>
  <si>
    <t>D-4220-UR-121 (Elec)</t>
  </si>
  <si>
    <t>D-2015-UN-0080</t>
  </si>
  <si>
    <t>D-G-9, Sub 631, 642 (IMR)</t>
  </si>
  <si>
    <t>C-PUE-2015-00027</t>
  </si>
  <si>
    <t>PPL Electric Utilities Corporation</t>
  </si>
  <si>
    <t>D-R-2015-2469275</t>
  </si>
  <si>
    <t>D-6690-UR-124 (Gas)</t>
  </si>
  <si>
    <t>D-6690-UR-124 (Elec)</t>
  </si>
  <si>
    <t>C-U-17735</t>
  </si>
  <si>
    <t>C-GO-2015-0343 (ISRS)</t>
  </si>
  <si>
    <t>C-GO-2015-0341 (ISRS)</t>
  </si>
  <si>
    <t>D-16-KGSG-104-TAR (GSRS)</t>
  </si>
  <si>
    <t>A-13-11-003</t>
  </si>
  <si>
    <t>Ca-PUD201500118</t>
  </si>
  <si>
    <t>DPU 14-150</t>
  </si>
  <si>
    <t>D-EL14-106</t>
  </si>
  <si>
    <t>C-14-G-0494</t>
  </si>
  <si>
    <t>C-14-E-0493</t>
  </si>
  <si>
    <t>C-15-0003-G-42T</t>
  </si>
  <si>
    <t>DPU 15-50</t>
  </si>
  <si>
    <t>D-U-14-111</t>
  </si>
  <si>
    <t>D-15-WSEE-115-RTS</t>
  </si>
  <si>
    <t>D-2015-160-E</t>
  </si>
  <si>
    <t>C-2015-00272 (PRP)</t>
  </si>
  <si>
    <t>C-GO-2015-0350 (ISRS)</t>
  </si>
  <si>
    <t>D-15-KCPE-116-RTS</t>
  </si>
  <si>
    <t>C-ER-2014-0370</t>
  </si>
  <si>
    <t>D-GUD-10432</t>
  </si>
  <si>
    <t>C-PUE-2014-00020</t>
  </si>
  <si>
    <t>D-GUD-10359 (Mid-Tex Division)</t>
  </si>
  <si>
    <t>Ca-44430-TDSIC-2</t>
  </si>
  <si>
    <t>Ca-44429-TDSIC-2</t>
  </si>
  <si>
    <t>D-44704</t>
  </si>
  <si>
    <t>D-2013-UN-0014</t>
  </si>
  <si>
    <t>C-2014-00372 (gas)</t>
  </si>
  <si>
    <t>C-2014-00372 (elec.)</t>
  </si>
  <si>
    <t>C-2014-00371</t>
  </si>
  <si>
    <t>D-DG-14-180</t>
  </si>
  <si>
    <t>C-ER-2014-0351</t>
  </si>
  <si>
    <t>C-15-00139-UT</t>
  </si>
  <si>
    <t>C-2014-00396</t>
  </si>
  <si>
    <t>C-15-E-0050/C-13-E-0030 (Ext)</t>
  </si>
  <si>
    <t>C-14-G-0319</t>
  </si>
  <si>
    <t>C-14-E-0318</t>
  </si>
  <si>
    <t>D-EL14-058</t>
  </si>
  <si>
    <t>C-14-1152-E-42T</t>
  </si>
  <si>
    <t>C-GO-2015-0269 (ISRS)</t>
  </si>
  <si>
    <t>C-GO-2015-0270 (ISRS)</t>
  </si>
  <si>
    <t>C-14-00332-UT</t>
  </si>
  <si>
    <t>D-14-00146</t>
  </si>
  <si>
    <t>D-43950</t>
  </si>
  <si>
    <t>C-ER-2014-0258</t>
  </si>
  <si>
    <t>C-U-17669</t>
  </si>
  <si>
    <t>C-PUE-2014-00103 (Rider BW)</t>
  </si>
  <si>
    <t>C-GO-2015-0179 (ISRS)</t>
  </si>
  <si>
    <t>C-GO-2015-0178 (ISRS)</t>
  </si>
  <si>
    <t>Ca-PUD201300217</t>
  </si>
  <si>
    <t>D-UG-284</t>
  </si>
  <si>
    <t>D-R-2014-2428745</t>
  </si>
  <si>
    <t>D-R-2014-2428744</t>
  </si>
  <si>
    <t>D-R-2014-2428743</t>
  </si>
  <si>
    <t>D-R-2014-2428742</t>
  </si>
  <si>
    <t>C-2015-00066 (PRP)</t>
  </si>
  <si>
    <t>D-E-002/GR-13-868</t>
  </si>
  <si>
    <t>D-UE-140762</t>
  </si>
  <si>
    <t>D-ER-12111052</t>
  </si>
  <si>
    <t>C-PUE-2014-00052 (Rider R)</t>
  </si>
  <si>
    <t>C-PUE-2014-00051 (Rider S)</t>
  </si>
  <si>
    <t>C-PUE-2014-00050 (Rider B)</t>
  </si>
  <si>
    <t>Black Hills Power, Inc.</t>
  </si>
  <si>
    <t>D-EL14-026</t>
  </si>
  <si>
    <t>D-14AL-0660E</t>
  </si>
  <si>
    <t>C-PUE-2014-00042 (Rider W)</t>
  </si>
  <si>
    <t>C-14-0702-E-42T</t>
  </si>
  <si>
    <t>Ca-44403-TDSIC-1</t>
  </si>
  <si>
    <t>D-G-002/M-14-336 (GUIC Rider)</t>
  </si>
  <si>
    <t>D-15-ATMG-202-TAR (GSRS)</t>
  </si>
  <si>
    <t>D-G-9, Sub 642, 659 (IMR)</t>
  </si>
  <si>
    <t>D-20000-446-ER-14</t>
  </si>
  <si>
    <t>Peoples Gas Light and Coke Company</t>
  </si>
  <si>
    <t>D-14-0225</t>
  </si>
  <si>
    <t>D-14-0224</t>
  </si>
  <si>
    <t>Ca-44430-TDSIC-1</t>
  </si>
  <si>
    <t>Ca-44429-TDSIC-1</t>
  </si>
  <si>
    <t>C-U-17643</t>
  </si>
  <si>
    <t>D-E-01345A-11-0224 (Four Cnrs)</t>
  </si>
  <si>
    <t>D-42004</t>
  </si>
  <si>
    <t>D-32539 (2015 Update)</t>
  </si>
  <si>
    <t>D-14AL-0393E</t>
  </si>
  <si>
    <t>D-14-05-06</t>
  </si>
  <si>
    <t>D-14-BHCG-502-RTS</t>
  </si>
  <si>
    <t>D-4220-UR-120 (Elec)</t>
  </si>
  <si>
    <t>C-9355 (gas)</t>
  </si>
  <si>
    <t>C-9355 (elec)</t>
  </si>
  <si>
    <t>Entergy Mississippi, LLC</t>
  </si>
  <si>
    <t>D-2014-UN-0132</t>
  </si>
  <si>
    <t>D-14-0317</t>
  </si>
  <si>
    <t>D-14-0312</t>
  </si>
  <si>
    <t>D-14-00081</t>
  </si>
  <si>
    <t>D-UE-283</t>
  </si>
  <si>
    <t>C-GR-2014-0152</t>
  </si>
  <si>
    <t>D-3270-UR-120 (Gas)</t>
  </si>
  <si>
    <t>D-3270-UR-120 (Elec)</t>
  </si>
  <si>
    <t>C-PUE-2014-00026</t>
  </si>
  <si>
    <t>D-UG-140189</t>
  </si>
  <si>
    <t>D-UE-140188</t>
  </si>
  <si>
    <t>D-15-KGSG-088-TAR (GSRS)</t>
  </si>
  <si>
    <t>Ca-44371-TDSIC-1</t>
  </si>
  <si>
    <t>D-05-UR-107 (WG)</t>
  </si>
  <si>
    <t>D-05-UR-107 (WEP-Gas)</t>
  </si>
  <si>
    <t>D-05-UR-107 (WEP-Elec)</t>
  </si>
  <si>
    <t>D-R-2014-2406274</t>
  </si>
  <si>
    <t>FC-1116</t>
  </si>
  <si>
    <t>D-6690-UR-123 (Gas)</t>
  </si>
  <si>
    <t>D-6690-UR-123 (Elec)</t>
  </si>
  <si>
    <t>MidAmerican Energy Company</t>
  </si>
  <si>
    <t>D-14-0066</t>
  </si>
  <si>
    <t>C-GR-2014-0086</t>
  </si>
  <si>
    <t>D-2014-6-G</t>
  </si>
  <si>
    <t>C-GR-2015-0026 (ISRS)</t>
  </si>
  <si>
    <t>C-2014-00274 (PRP)</t>
  </si>
  <si>
    <t>D-14-05004</t>
  </si>
  <si>
    <t>C-GR-2015-0025 (ISRS)</t>
  </si>
  <si>
    <t>D-14-BHCG-593-TAR (GSRS)</t>
  </si>
  <si>
    <t>D-GR-13111137</t>
  </si>
  <si>
    <t>D-D2013.12.85</t>
  </si>
  <si>
    <t>D-G-011/GR-13-617</t>
  </si>
  <si>
    <t>D-2014-187-E</t>
  </si>
  <si>
    <t>C-AVU-G-14-01</t>
  </si>
  <si>
    <t>C-AVU-E-14-05</t>
  </si>
  <si>
    <t>Florida Public Utilities Company</t>
  </si>
  <si>
    <t>D-140025-EI</t>
  </si>
  <si>
    <t>D-42469</t>
  </si>
  <si>
    <t>D-14-ATMG-320-RTS</t>
  </si>
  <si>
    <t>D-13-035-184</t>
  </si>
  <si>
    <t>D-8190, 8191</t>
  </si>
  <si>
    <t>D-ER-14030245</t>
  </si>
  <si>
    <t>C-9332 Phase 2 (IRIS)</t>
  </si>
  <si>
    <t>AP-12-11-009 (Gas)</t>
  </si>
  <si>
    <t>AP-12-11-009 (Elec)</t>
  </si>
  <si>
    <t>Ca-PUD201400069</t>
  </si>
  <si>
    <t>D-30005-182-GR-13</t>
  </si>
  <si>
    <t>D-20003-132-ER-13</t>
  </si>
  <si>
    <t>D-2013-00168</t>
  </si>
  <si>
    <t>Arkansas Oklahoma Gas Corp.</t>
  </si>
  <si>
    <t>D-13-078-U</t>
  </si>
  <si>
    <t>D-ER-13111135</t>
  </si>
  <si>
    <t>D-14-KCPE-272-RTS</t>
  </si>
  <si>
    <t>Entergy Louisiana, LLC</t>
  </si>
  <si>
    <t>D-UD-13-01</t>
  </si>
  <si>
    <t>C-PUE-2013-00122 (Rider BW)</t>
  </si>
  <si>
    <t>D-13-079-U</t>
  </si>
  <si>
    <t>Ca-PUD201400070</t>
  </si>
  <si>
    <t>C-9336</t>
  </si>
  <si>
    <t>D-2013-00443</t>
  </si>
  <si>
    <t>A-12-12-024 (SoCal)</t>
  </si>
  <si>
    <t>A-12-12-024 (NoCal)</t>
  </si>
  <si>
    <t>A-12-12-024 (LkTah)</t>
  </si>
  <si>
    <t>D-6680-UR-119 (Gas)</t>
  </si>
  <si>
    <t>D-6680-UR-119 (Elec)</t>
  </si>
  <si>
    <t>DPU 13-90</t>
  </si>
  <si>
    <t>D-41791</t>
  </si>
  <si>
    <t>C-2014-00072 (PRP)</t>
  </si>
  <si>
    <t>D-G-008/GR-13-316</t>
  </si>
  <si>
    <t>C-13-G-0136</t>
  </si>
  <si>
    <t>C-9335 (STRIDE Rider)</t>
  </si>
  <si>
    <t>D-R-2013-2372129</t>
  </si>
  <si>
    <t>C-GR-2014-0007</t>
  </si>
  <si>
    <t>C-2013-00148</t>
  </si>
  <si>
    <t>D-DG-13-086</t>
  </si>
  <si>
    <t>D-13-115</t>
  </si>
  <si>
    <t>C-GO-2014-0212 (ISRS)</t>
  </si>
  <si>
    <t>FC-1103-2013-E</t>
  </si>
  <si>
    <t>C-12-00350-UT</t>
  </si>
  <si>
    <t>C-GO-2014-0179 (ISRS)</t>
  </si>
  <si>
    <t>D-DE-13-063</t>
  </si>
  <si>
    <t>D-13AL-0496G</t>
  </si>
  <si>
    <t>C-PUE-2013-00061 (Rider S)</t>
  </si>
  <si>
    <t>C-PUE-2013-00060 (Rider B)</t>
  </si>
  <si>
    <t>D-RPU-2013-0004</t>
  </si>
  <si>
    <t>DPU 13-75</t>
  </si>
  <si>
    <t>C-PUE-2013-00065 (Rider W)</t>
  </si>
  <si>
    <t>C-PU-12-813</t>
  </si>
  <si>
    <t>D-13-057-05</t>
  </si>
  <si>
    <t>C-13-G-0031</t>
  </si>
  <si>
    <t>C-13-E-0030</t>
  </si>
  <si>
    <t>C-9332 (STRIDE Rider)</t>
  </si>
  <si>
    <t>C-9331 (STRIDE Rider)</t>
  </si>
  <si>
    <t>D-14-ATMG-221-TAR (GSRS)</t>
  </si>
  <si>
    <t>D-13-06-08</t>
  </si>
  <si>
    <t>D-UG-246</t>
  </si>
  <si>
    <t>D-13-028-U</t>
  </si>
  <si>
    <t>C-PU-13-803</t>
  </si>
  <si>
    <t>D-2013-00133</t>
  </si>
  <si>
    <t>D-32539 (2014 Update)</t>
  </si>
  <si>
    <t>D-12AL-1268G</t>
  </si>
  <si>
    <t>Peoples TWP LLC</t>
  </si>
  <si>
    <t>D-R-2013-2355886</t>
  </si>
  <si>
    <t>C-U-17274</t>
  </si>
  <si>
    <t>D-UE-263</t>
  </si>
  <si>
    <t>D-13-0318</t>
  </si>
  <si>
    <t>D-13-0192</t>
  </si>
  <si>
    <t>PUE-2013-00009 (G-RAC)</t>
  </si>
  <si>
    <t>D-G-9, Sub 631</t>
  </si>
  <si>
    <t>D-E-04204A-12-0504</t>
  </si>
  <si>
    <t>D-36989</t>
  </si>
  <si>
    <t>D-U-32708</t>
  </si>
  <si>
    <t>Entergy Gulf States Louisiana, L.L.C.</t>
  </si>
  <si>
    <t>D-U-32707</t>
  </si>
  <si>
    <t>D-13-06003</t>
  </si>
  <si>
    <t>D-13-06002</t>
  </si>
  <si>
    <t>C-9326 (gas)</t>
  </si>
  <si>
    <t>C-9326 (elec)</t>
  </si>
  <si>
    <t>C-2013-00167</t>
  </si>
  <si>
    <t>D-UE-262</t>
  </si>
  <si>
    <t>D-13-0301</t>
  </si>
  <si>
    <t>C-U-17197</t>
  </si>
  <si>
    <t>D-4220-UR-119 (Gas)</t>
  </si>
  <si>
    <t>D-4220-UR-119 (Elec)</t>
  </si>
  <si>
    <t>D-UE-130043</t>
  </si>
  <si>
    <t>D-130140-EI</t>
  </si>
  <si>
    <t>C-PUE-2013-00020</t>
  </si>
  <si>
    <t>PUE-2013-00013</t>
  </si>
  <si>
    <t>PUE-2013-00010 (E-RAC)</t>
  </si>
  <si>
    <t>C-9322</t>
  </si>
  <si>
    <t>C-2013-00197</t>
  </si>
  <si>
    <t>D-14-KGSG-111-TAR (GSRS)</t>
  </si>
  <si>
    <t>D-13-WSEE-629-RTS</t>
  </si>
  <si>
    <t>C-U-17273</t>
  </si>
  <si>
    <t>C-12-1685-GA-AIR</t>
  </si>
  <si>
    <t>D-6690-UR-122 (Gas)</t>
  </si>
  <si>
    <t>D-6690-UR-122 (Elec)</t>
  </si>
  <si>
    <t>C-PAC-E-13-04</t>
  </si>
  <si>
    <t>D-12-546</t>
  </si>
  <si>
    <t>C-GO-2014-0006 (ISRS)</t>
  </si>
  <si>
    <t>C-12-1571-E-PC (Rider)</t>
  </si>
  <si>
    <t>D-40443</t>
  </si>
  <si>
    <t>C-GO-2014-0015 (ISRS)</t>
  </si>
  <si>
    <t>D-E-7, Sub 1026</t>
  </si>
  <si>
    <t>C-9316</t>
  </si>
  <si>
    <t>D-2013-150-E</t>
  </si>
  <si>
    <t>D-EL12-061</t>
  </si>
  <si>
    <t>C-2013-00304 (PRP)</t>
  </si>
  <si>
    <t>D-2013-59-E</t>
  </si>
  <si>
    <t>D-130040-EI</t>
  </si>
  <si>
    <t>C-9317</t>
  </si>
  <si>
    <t>D-13-01-19</t>
  </si>
  <si>
    <t>D-E-002/GR-12-961</t>
  </si>
  <si>
    <t>C-PUE-2012-00128 (Rider BW)</t>
  </si>
  <si>
    <t>D-3270-UR-119 (Gas)</t>
  </si>
  <si>
    <t>D-3270-UR-119 (Elec)</t>
  </si>
  <si>
    <t>C-9311</t>
  </si>
  <si>
    <t>C-GR-2013-0171</t>
  </si>
  <si>
    <t>D-UG-130138</t>
  </si>
  <si>
    <t>D-UE-130137</t>
  </si>
  <si>
    <t>D-ER-12121071</t>
  </si>
  <si>
    <t>D-12-0512</t>
  </si>
  <si>
    <t>D-12-0511</t>
  </si>
  <si>
    <t>C-12-G-0544</t>
  </si>
  <si>
    <t>D-E-01933A-12-0291</t>
  </si>
  <si>
    <t>D-40824</t>
  </si>
  <si>
    <t>D-2011-0092</t>
  </si>
  <si>
    <t>D-E-2, Sub 1023</t>
  </si>
  <si>
    <t>C-2013-00087 (AMRP)</t>
  </si>
  <si>
    <t>D-R-2012-2321748</t>
  </si>
  <si>
    <t>C-U-17087</t>
  </si>
  <si>
    <t>FC-1093</t>
  </si>
  <si>
    <t>AP-10-12-006</t>
  </si>
  <si>
    <t>AP-10-12-005 (gas)</t>
  </si>
  <si>
    <t>AP-10-12-005 (elec)</t>
  </si>
  <si>
    <t>C-GO-2013-0391 (ISRS)</t>
  </si>
  <si>
    <t>C-12-1682-EL-AIR</t>
  </si>
  <si>
    <t>D-D2012.9.94</t>
  </si>
  <si>
    <t>D-EL12-046</t>
  </si>
  <si>
    <t>C-AVU-G-12-07</t>
  </si>
  <si>
    <t>C-AVU-E-12-08</t>
  </si>
  <si>
    <t>C-PUE-2012-00072 (Rider B)</t>
  </si>
  <si>
    <t>D-2012-0099</t>
  </si>
  <si>
    <t>C-12-G-0202</t>
  </si>
  <si>
    <t>C-12-E-0201</t>
  </si>
  <si>
    <t>C-GO-2013-0352 (ISRS)</t>
  </si>
  <si>
    <t>C-PUE-2012-00071(Rider S)</t>
  </si>
  <si>
    <t>D-30022-192-GI-12</t>
  </si>
  <si>
    <t>D-U-32220</t>
  </si>
  <si>
    <t>C-ER-2012-0345</t>
  </si>
  <si>
    <t>C-9299 (gas)</t>
  </si>
  <si>
    <t>C-9299 (elec)</t>
  </si>
  <si>
    <t>C-PUE-2012-00068 (Rider R)</t>
  </si>
  <si>
    <t>C-PUE-2012-00067(Rider W)</t>
  </si>
  <si>
    <t>Ca-44075</t>
  </si>
  <si>
    <t>D-13-BHCG-404-TAR (GSRS)</t>
  </si>
  <si>
    <t>D-40606</t>
  </si>
  <si>
    <t>D-40604</t>
  </si>
  <si>
    <t>C-ER-2012-0175 (MPS)</t>
  </si>
  <si>
    <t>C-ER-2012-0175 (L&amp;P)</t>
  </si>
  <si>
    <t>C-ER-2012-0174</t>
  </si>
  <si>
    <t>D-UG-120437</t>
  </si>
  <si>
    <t>D-UE-120436</t>
  </si>
  <si>
    <t>D-E-22, Sub 479</t>
  </si>
  <si>
    <t>PUE-2012-00036 (G-RAC)</t>
  </si>
  <si>
    <t>D-UE-246</t>
  </si>
  <si>
    <t>D-4323 (gas)</t>
  </si>
  <si>
    <t>D-4323 (electric)</t>
  </si>
  <si>
    <t>D-32539 (2013 Update)</t>
  </si>
  <si>
    <t>C-U-16999</t>
  </si>
  <si>
    <t>C-2012-00222 (gas)</t>
  </si>
  <si>
    <t>C-2012-00222 (elec.)</t>
  </si>
  <si>
    <t>C-2012-00221</t>
  </si>
  <si>
    <t>Ap-12-04-018 (Gas)</t>
  </si>
  <si>
    <t>Ap-12-04-018 (Elec)</t>
  </si>
  <si>
    <t>Ap-12-04-017</t>
  </si>
  <si>
    <t>Ap-12-04-016 (Gas)</t>
  </si>
  <si>
    <t>Ap-12-04-016 (Elec)</t>
  </si>
  <si>
    <t>Ap-12-04-015</t>
  </si>
  <si>
    <t>D-2012-218-E</t>
  </si>
  <si>
    <t>D-12-0321</t>
  </si>
  <si>
    <t>D-4220-UR-118 (gas)</t>
  </si>
  <si>
    <t>D-4220-UR-118 (elec)</t>
  </si>
  <si>
    <t>D-12-KCPE-764-RTS</t>
  </si>
  <si>
    <t>D-120015-EI</t>
  </si>
  <si>
    <t>C-ER-2012-0166</t>
  </si>
  <si>
    <t>D-R-2012-2290597</t>
  </si>
  <si>
    <t>D-12-KGSG-835-RTS</t>
  </si>
  <si>
    <t>D-12-0293</t>
  </si>
  <si>
    <t>D-GUD-10182</t>
  </si>
  <si>
    <t>D-GUD-10170 (Mid-Tex)</t>
  </si>
  <si>
    <t>D-11-528</t>
  </si>
  <si>
    <t>AP-10-11-015</t>
  </si>
  <si>
    <t>A-12-02-014</t>
  </si>
  <si>
    <t>D-05-UR-106 (WG)</t>
  </si>
  <si>
    <t>D-05-UR-106 (WEP-Gas)</t>
  </si>
  <si>
    <t>D-05-UR-106 (WEP-Elec)</t>
  </si>
  <si>
    <t>D-RPU-2012-0002</t>
  </si>
  <si>
    <t>D-3270-UR-118 (gas)</t>
  </si>
  <si>
    <t>D-3270-UR-118 (elec)</t>
  </si>
  <si>
    <t>D-12-00064</t>
  </si>
  <si>
    <t>DPU 12-25</t>
  </si>
  <si>
    <t>D-12-04005 (Southern)</t>
  </si>
  <si>
    <t>D-12-04005 (Northern)</t>
  </si>
  <si>
    <t>C-11-1627-G-42T</t>
  </si>
  <si>
    <t>D-UG-221</t>
  </si>
  <si>
    <t>D-6690-UR-121 (Gas)</t>
  </si>
  <si>
    <t>D-6690-UR-121 (Elec)</t>
  </si>
  <si>
    <t>D-ER-11080469</t>
  </si>
  <si>
    <t>D-40020</t>
  </si>
  <si>
    <t>D-2012-6-G</t>
  </si>
  <si>
    <t>D-GUD 10174 (West Texas)</t>
  </si>
  <si>
    <t>D-R-2012-2285985</t>
  </si>
  <si>
    <t>FC-1087</t>
  </si>
  <si>
    <t>D-2012-186-E</t>
  </si>
  <si>
    <t>D-UE-248</t>
  </si>
  <si>
    <t>D-12-0001</t>
  </si>
  <si>
    <t>D-11-035-200</t>
  </si>
  <si>
    <t>D-39896</t>
  </si>
  <si>
    <t>D-12-ATMG-564-RTS</t>
  </si>
  <si>
    <t>C-9286</t>
  </si>
  <si>
    <t>C-9285</t>
  </si>
  <si>
    <t>Ca-PUD201200029</t>
  </si>
  <si>
    <t>D-20000-405-ER-11</t>
  </si>
  <si>
    <t>Ca-PUD201100087</t>
  </si>
  <si>
    <t>C-PUE-2010-00139</t>
  </si>
  <si>
    <t>D-2010-0080</t>
  </si>
  <si>
    <t>C-IPC-E-12-14</t>
  </si>
  <si>
    <t>C-U-16830</t>
  </si>
  <si>
    <t>D-2011-UN-0135</t>
  </si>
  <si>
    <t>D-EL11-019</t>
  </si>
  <si>
    <t>D-30005-157-GR-11 (gas)</t>
  </si>
  <si>
    <t>D-20003-114-ER-11 (elec)</t>
  </si>
  <si>
    <t>D-6680-UR-118 (gas)</t>
  </si>
  <si>
    <t>D-6680-UR-118 (elec)</t>
  </si>
  <si>
    <t>C-11-E-0408</t>
  </si>
  <si>
    <t>C-U-16855</t>
  </si>
  <si>
    <t>C-U-16794</t>
  </si>
  <si>
    <t>D-11-0721</t>
  </si>
  <si>
    <t>D-G-007,011/GR-10-977</t>
  </si>
  <si>
    <t>D-NG-0067</t>
  </si>
  <si>
    <t>D-40094</t>
  </si>
  <si>
    <t>D-E-01345A-11-0224</t>
  </si>
  <si>
    <t>D-UG-111049</t>
  </si>
  <si>
    <t>D-UE-111048</t>
  </si>
  <si>
    <t>D-2009-0163</t>
  </si>
  <si>
    <t>D-11AL-947E</t>
  </si>
  <si>
    <t>UNS Gas, Inc.</t>
  </si>
  <si>
    <t>D-G-04204A-11-0158</t>
  </si>
  <si>
    <t>D-DG-11-069</t>
  </si>
  <si>
    <t>D-12-WSEE-112-RTS</t>
  </si>
  <si>
    <t>D-2009-0164</t>
  </si>
  <si>
    <t>D-UE-111190</t>
  </si>
  <si>
    <t>D-E-002/GR-10-971</t>
  </si>
  <si>
    <t>C-PUE-2011-00067(Rider S)</t>
  </si>
  <si>
    <t>D-D2008.8.95</t>
  </si>
  <si>
    <t>C-PUE-2011-00066(Rider R)</t>
  </si>
  <si>
    <t>C-PUE-2011-00073 (Rider B)</t>
  </si>
  <si>
    <t>C-PU-10-657</t>
  </si>
  <si>
    <t>D-110138-EI</t>
  </si>
  <si>
    <t>D-UE-233</t>
  </si>
  <si>
    <t>D-120022-EI</t>
  </si>
  <si>
    <t>C-U-16801</t>
  </si>
  <si>
    <t>C-PUE-2011-00042(Rider W)</t>
  </si>
  <si>
    <t>C-11-00042-UT</t>
  </si>
  <si>
    <t>D-E-7, Sub 989</t>
  </si>
  <si>
    <t>D-2011-271-E</t>
  </si>
  <si>
    <t>D-11-00144</t>
  </si>
  <si>
    <t>D-11-0282 (gas)</t>
  </si>
  <si>
    <t>D-11-0281</t>
  </si>
  <si>
    <t>D-11-0280</t>
  </si>
  <si>
    <t>C-PAC-E-11-12</t>
  </si>
  <si>
    <t>D-11-0279 (elec)</t>
  </si>
  <si>
    <t>C-PUE-2011-00036(G-RAC)</t>
  </si>
  <si>
    <t>C-IPC-E-11-08</t>
  </si>
  <si>
    <t>D-32539 (2012 Update)</t>
  </si>
  <si>
    <t>C-10-00395-UT</t>
  </si>
  <si>
    <t>D-11-06006</t>
  </si>
  <si>
    <t>D-4220-UR-117 (gas)</t>
  </si>
  <si>
    <t>D-4220-UR-117 (elec)</t>
  </si>
  <si>
    <t>D-11AL-387E</t>
  </si>
  <si>
    <t>D-39708</t>
  </si>
  <si>
    <t>Ca-43969</t>
  </si>
  <si>
    <t>C-U-16417</t>
  </si>
  <si>
    <t>C-PUE-2010-00142</t>
  </si>
  <si>
    <t>D-UG-110877</t>
  </si>
  <si>
    <t>D-UE-110876</t>
  </si>
  <si>
    <t>C-11-0352-EL-AIR</t>
  </si>
  <si>
    <t>Columbus Southern Power Company</t>
  </si>
  <si>
    <t>C-11-0351-EL-AIR</t>
  </si>
  <si>
    <t>D-G-01551A-10-0458</t>
  </si>
  <si>
    <t>PUE-2011-00035 (E-RAC)</t>
  </si>
  <si>
    <t>C-PUE-2011-00037</t>
  </si>
  <si>
    <t>C-PUE-2011-00027</t>
  </si>
  <si>
    <t>C-PUE-2011-00049</t>
  </si>
  <si>
    <t>C-9267</t>
  </si>
  <si>
    <t>D-2011-92</t>
  </si>
  <si>
    <t>C-U-16472</t>
  </si>
  <si>
    <t>D-R-2010-2215623</t>
  </si>
  <si>
    <t>D-2011-6-G</t>
  </si>
  <si>
    <t>PUE-2011-00013</t>
  </si>
  <si>
    <t>D-5-UR-105 (WG)</t>
  </si>
  <si>
    <t>D-5-UR-105 (WEP-GAS)</t>
  </si>
  <si>
    <t>D-5-UR-105 (WEP-EL)</t>
  </si>
  <si>
    <t>D-2011-207-E</t>
  </si>
  <si>
    <t>C-AVU-G-11-01</t>
  </si>
  <si>
    <t>C-AVU-E-11-01</t>
  </si>
  <si>
    <t>D-20000-384-ER-10</t>
  </si>
  <si>
    <t>D-U-10-029</t>
  </si>
  <si>
    <t>D-10AL-963G</t>
  </si>
  <si>
    <t>D-38929</t>
  </si>
  <si>
    <t>D-E-001/GR-10-276</t>
  </si>
  <si>
    <t>UGI Central Penn Gas, Inc.</t>
  </si>
  <si>
    <t>D-R-2010-2214415</t>
  </si>
  <si>
    <t>D-10-035-124</t>
  </si>
  <si>
    <t>C-10-00086-UT</t>
  </si>
  <si>
    <t>D-D2010.8.82</t>
  </si>
  <si>
    <t>DPU 11-02</t>
  </si>
  <si>
    <t>DPU 11-01</t>
  </si>
  <si>
    <t>C-ER-2011-0028</t>
  </si>
  <si>
    <t>C-9249</t>
  </si>
  <si>
    <t>D-10-12-02</t>
  </si>
  <si>
    <t>D-10-237</t>
  </si>
  <si>
    <t>D-10-067-U</t>
  </si>
  <si>
    <t>C-10-E-0362</t>
  </si>
  <si>
    <t>D-R-2010-2201702</t>
  </si>
  <si>
    <t>C-PU-10-124</t>
  </si>
  <si>
    <t>C-ER-2011-0004</t>
  </si>
  <si>
    <t>C-U-16418</t>
  </si>
  <si>
    <t>D-10-0467</t>
  </si>
  <si>
    <t>AP-09-12-020 (gas)</t>
  </si>
  <si>
    <t>AP-09-12-020 (elec)</t>
  </si>
  <si>
    <t>C-ER-2010-0356 (MPS)</t>
  </si>
  <si>
    <t>C-ER-2010-0356 (L&amp;P)</t>
  </si>
  <si>
    <t>Ca-43839</t>
  </si>
  <si>
    <t>D-DE 10-055</t>
  </si>
  <si>
    <t>D-E-017/GR-10-239</t>
  </si>
  <si>
    <t>C-PUE-2010-00087 (SAVE)</t>
  </si>
  <si>
    <t>D-GUD-10038</t>
  </si>
  <si>
    <t>C-ER-2010-0355</t>
  </si>
  <si>
    <t>DPU 10-114</t>
  </si>
  <si>
    <t>C-10-0699-E-42T</t>
  </si>
  <si>
    <t>D-UE-100749</t>
  </si>
  <si>
    <t>D-38147</t>
  </si>
  <si>
    <t>C-PUE-2010-00055(Rider R)</t>
  </si>
  <si>
    <t>C-PUE-2010-00054(Rider S)</t>
  </si>
  <si>
    <t>D-UG 101644</t>
  </si>
  <si>
    <t>D-UG 201</t>
  </si>
  <si>
    <t>D-DG-10-017</t>
  </si>
  <si>
    <t>D-2008-0083</t>
  </si>
  <si>
    <t>D-R-2010-2179522</t>
  </si>
  <si>
    <t>D-RPU-2010-0002</t>
  </si>
  <si>
    <t>D-38339</t>
  </si>
  <si>
    <t>DPU 10-70</t>
  </si>
  <si>
    <t>D-38480</t>
  </si>
  <si>
    <t>C-10-E-0050</t>
  </si>
  <si>
    <t>C-GR-2010-0363</t>
  </si>
  <si>
    <t>D-09-414</t>
  </si>
  <si>
    <t>D-6690-UR-120 (gas)</t>
  </si>
  <si>
    <t>D-6690-UR-120 (elec)</t>
  </si>
  <si>
    <t>D-3270-UR-117 (gas)</t>
  </si>
  <si>
    <t>D-3270-UR-117 (elec)</t>
  </si>
  <si>
    <t>C-U-16169</t>
  </si>
  <si>
    <t>Ca-PUD201000050</t>
  </si>
  <si>
    <t>D-32539</t>
  </si>
  <si>
    <t>D-31958</t>
  </si>
  <si>
    <t>C-PAC-E-10-07</t>
  </si>
  <si>
    <t>D-30022-148-GR-10</t>
  </si>
  <si>
    <t>D-10-035-89</t>
  </si>
  <si>
    <t>C-U-16166</t>
  </si>
  <si>
    <t>D-10-06002</t>
  </si>
  <si>
    <t>D-10-06001</t>
  </si>
  <si>
    <t>D-UE 215</t>
  </si>
  <si>
    <t>C-PUE-2010-00017</t>
  </si>
  <si>
    <t>D-R-2010-2161694</t>
  </si>
  <si>
    <t>D-R-2010-2161592</t>
  </si>
  <si>
    <t>D-R-2010-2161575</t>
  </si>
  <si>
    <t>D-RPU-2010-0001</t>
  </si>
  <si>
    <t>D-UE-217</t>
  </si>
  <si>
    <t>D-GUD 9988, 9992</t>
  </si>
  <si>
    <t>D-E-22, Sub 459</t>
  </si>
  <si>
    <t>D-D2009.9.129 (gas)</t>
  </si>
  <si>
    <t>D-D2009.9.129 (elec)</t>
  </si>
  <si>
    <t>D-G-002/GR-09-1153</t>
  </si>
  <si>
    <t>C-9230 (gas)</t>
  </si>
  <si>
    <t>C-9230 (elec)</t>
  </si>
  <si>
    <t>D-37744</t>
  </si>
  <si>
    <t>D-10AL-455G</t>
  </si>
  <si>
    <t>D-10-KCPE-415-RTS</t>
  </si>
  <si>
    <t>D-UG-100468</t>
  </si>
  <si>
    <t>D-UE-100467</t>
  </si>
  <si>
    <t>C-U-16191</t>
  </si>
  <si>
    <t>Ca-43894</t>
  </si>
  <si>
    <t>D-31647</t>
  </si>
  <si>
    <t>D-E-015/GR-09-1151</t>
  </si>
  <si>
    <t>D.P.U. 10-55 (CG)</t>
  </si>
  <si>
    <t>D.P.U. 10-55 (BG)</t>
  </si>
  <si>
    <t>D-2005-0315</t>
  </si>
  <si>
    <t>C-2010-00116</t>
  </si>
  <si>
    <t>C-U-16180</t>
  </si>
  <si>
    <t>D-E-04204A-09-0206</t>
  </si>
  <si>
    <t>D-2010-157-E</t>
  </si>
  <si>
    <t>C-AVU-G-10-01</t>
  </si>
  <si>
    <t>C-AVU-E-10-01</t>
  </si>
  <si>
    <t>D-GR-10010035</t>
  </si>
  <si>
    <t>C-09-G-0795</t>
  </si>
  <si>
    <t>C-09-G-0718</t>
  </si>
  <si>
    <t>C-09-G-0716</t>
  </si>
  <si>
    <t>C-09-E-0717</t>
  </si>
  <si>
    <t>C-09-E-0715</t>
  </si>
  <si>
    <t>D-2006-0386</t>
  </si>
  <si>
    <t>A-09-11-015</t>
  </si>
  <si>
    <t>Ca-43526</t>
  </si>
  <si>
    <t>C-R-2009-2149262</t>
  </si>
  <si>
    <t>C-GR-2010-0192</t>
  </si>
  <si>
    <t>C-GR-2010-0171</t>
  </si>
  <si>
    <t>C-ER-2010-0130</t>
  </si>
  <si>
    <t>D-NG-0061</t>
  </si>
  <si>
    <t>D-U-09-070</t>
  </si>
  <si>
    <t>C-9217</t>
  </si>
  <si>
    <t>D-10AL-008E</t>
  </si>
  <si>
    <t>D-37690</t>
  </si>
  <si>
    <t>D-2006-0387</t>
  </si>
  <si>
    <t>D-10-ATMG-495-RTS</t>
  </si>
  <si>
    <t>C-2009-00549 (gas)</t>
  </si>
  <si>
    <t>C-2009-00549 (elec.)</t>
  </si>
  <si>
    <t>C-2009-00548</t>
  </si>
  <si>
    <t>D-2009-489-E</t>
  </si>
  <si>
    <t>C-PUE-2009-00030</t>
  </si>
  <si>
    <t>D-EL09-018</t>
  </si>
  <si>
    <t>C-U-15981</t>
  </si>
  <si>
    <t>D-09-12-05</t>
  </si>
  <si>
    <t>D-DE-09-035</t>
  </si>
  <si>
    <t>C-2009-00459</t>
  </si>
  <si>
    <t>C-09-1352-E-42T</t>
  </si>
  <si>
    <t>D-10-EPDE-314-RTS</t>
  </si>
  <si>
    <t>D-GR09050422 (G)</t>
  </si>
  <si>
    <t>C-09-G-0589</t>
  </si>
  <si>
    <t>C-09-E-0588</t>
  </si>
  <si>
    <t>D-10-035-13</t>
  </si>
  <si>
    <t>D-GR09050422 (EL)</t>
  </si>
  <si>
    <t>C-U-15985</t>
  </si>
  <si>
    <t>D-09-084-U</t>
  </si>
  <si>
    <t>C-ER-2010-0036</t>
  </si>
  <si>
    <t>C-2009-00354</t>
  </si>
  <si>
    <t>D-09-00183</t>
  </si>
  <si>
    <t>C-U-15986</t>
  </si>
  <si>
    <t>D-20000-352-ER-09</t>
  </si>
  <si>
    <t>D-ER-09080668</t>
  </si>
  <si>
    <t>D-ER-09080664</t>
  </si>
  <si>
    <t>D-09-0311 (IP)</t>
  </si>
  <si>
    <t>D-09-0310 (CIPS)</t>
  </si>
  <si>
    <t>D-09-0309 (CILCO)</t>
  </si>
  <si>
    <t>D-09-0308 (IP)</t>
  </si>
  <si>
    <t>D-09-0307 (CIPS)</t>
  </si>
  <si>
    <t>D-09-0306 (CILCO)</t>
  </si>
  <si>
    <t>D-20004-81-ER-09</t>
  </si>
  <si>
    <t>D-37364</t>
  </si>
  <si>
    <t>D-09-057-16</t>
  </si>
  <si>
    <t>D-UG-090705</t>
  </si>
  <si>
    <t>D-UE-090704</t>
  </si>
  <si>
    <t>D-G-04204A-08-0571</t>
  </si>
  <si>
    <t>D-30442</t>
  </si>
  <si>
    <t>C-09-E-0428</t>
  </si>
  <si>
    <t>D-09-0312</t>
  </si>
  <si>
    <t>C-09-0878-G-42T</t>
  </si>
  <si>
    <t>D-080677-EI</t>
  </si>
  <si>
    <t>C-PUE-2009-00019</t>
  </si>
  <si>
    <t>C-PUE-2009-00017(Rider R)</t>
  </si>
  <si>
    <t>C-PUE-2009-00011 (Rider S)</t>
  </si>
  <si>
    <t>D-NG-0060</t>
  </si>
  <si>
    <t>D-090079-EI</t>
  </si>
  <si>
    <t>C-PUE-2009-00029</t>
  </si>
  <si>
    <t>F.C. 1076</t>
  </si>
  <si>
    <t>D-UE-213</t>
  </si>
  <si>
    <t>D-GUD 9902</t>
  </si>
  <si>
    <t>D-09-035-23</t>
  </si>
  <si>
    <t>C-GR-2009-0355</t>
  </si>
  <si>
    <t>D-4065</t>
  </si>
  <si>
    <t>D-2009-226-E</t>
  </si>
  <si>
    <t>D-09-WSEE-925-RTS (WR)</t>
  </si>
  <si>
    <t>Kansas Gas and Electric Company</t>
  </si>
  <si>
    <t>D-09-WSEE-925-RTS (KG&amp;E)</t>
  </si>
  <si>
    <t>D-UE-210</t>
  </si>
  <si>
    <t>D-GUD 9869 (Mid-Tex)</t>
  </si>
  <si>
    <t>D-UE-204</t>
  </si>
  <si>
    <t>D-09-0167</t>
  </si>
  <si>
    <t>D-09-0166</t>
  </si>
  <si>
    <t>Empire District Gas Company</t>
  </si>
  <si>
    <t>C-GR-2009-0434</t>
  </si>
  <si>
    <t>D-G-008/GR-08-1075</t>
  </si>
  <si>
    <t>C-U-15768</t>
  </si>
  <si>
    <t>D-EL09-009</t>
  </si>
  <si>
    <t>D-RPU-2009-0002</t>
  </si>
  <si>
    <t>C-9192</t>
  </si>
  <si>
    <t>C-2009-00202</t>
  </si>
  <si>
    <t>D-080366-GU</t>
  </si>
  <si>
    <t>D-UG-090135</t>
  </si>
  <si>
    <t>D-UE-090134</t>
  </si>
  <si>
    <t>D-4220-UR-116 (elec)</t>
  </si>
  <si>
    <t>D-3270-UR-116 (gas)</t>
  </si>
  <si>
    <t>D-3270-UR-116 (elec)</t>
  </si>
  <si>
    <t>D-6680-UR-117 (gas)</t>
  </si>
  <si>
    <t>D-6680-UR-117 (elec)</t>
  </si>
  <si>
    <t>D-5-UR-104 (WG)</t>
  </si>
  <si>
    <t>D-5-UR-104 (WEP-GAS)</t>
  </si>
  <si>
    <t>D-5-UR-104 (WEP-EL)</t>
  </si>
  <si>
    <t>D-GR-09030195</t>
  </si>
  <si>
    <t>D-UE-090205</t>
  </si>
  <si>
    <t>D-E-01345A-08-0172</t>
  </si>
  <si>
    <t>C-U-15990</t>
  </si>
  <si>
    <t>C-U-15988</t>
  </si>
  <si>
    <t>Ca-PUD200900110</t>
  </si>
  <si>
    <t>C-09-00171-UT</t>
  </si>
  <si>
    <t>D-E-7, Sub 909</t>
  </si>
  <si>
    <t>D-09AL-299E</t>
  </si>
  <si>
    <t>DPU 09-39</t>
  </si>
  <si>
    <t>C-PU-08-862</t>
  </si>
  <si>
    <t>D-09-008-U</t>
  </si>
  <si>
    <t>C-08-1783-G-42T</t>
  </si>
  <si>
    <t>AP-08-08-004</t>
  </si>
  <si>
    <t>C-U-15645</t>
  </si>
  <si>
    <t>DPU 09-30</t>
  </si>
  <si>
    <t>D-09-04003 (Southern)</t>
  </si>
  <si>
    <t>D-09-04003 (Northern)</t>
  </si>
  <si>
    <t>D-UG-186</t>
  </si>
  <si>
    <t>C-2009-00141</t>
  </si>
  <si>
    <t>D-E-002/GR-08-1065</t>
  </si>
  <si>
    <t>C-08-G-1398</t>
  </si>
  <si>
    <t>Cleco Power LLC</t>
  </si>
  <si>
    <t>D-U-30689</t>
  </si>
  <si>
    <t>D-35717</t>
  </si>
  <si>
    <t>D-R-2008-2079675</t>
  </si>
  <si>
    <t>D-R-2008-2079660</t>
  </si>
  <si>
    <t>D-36025</t>
  </si>
  <si>
    <t>Ca-PUD200800398</t>
  </si>
  <si>
    <t>D-08-12-07</t>
  </si>
  <si>
    <t>C-AVU-G-09-01</t>
  </si>
  <si>
    <t>C-AVU-E-09-01</t>
  </si>
  <si>
    <t>C-08-00354-UT</t>
  </si>
  <si>
    <t>C-08-0709-EL-AIR</t>
  </si>
  <si>
    <t>D-08-12-06</t>
  </si>
  <si>
    <t>D-G-007,011/GR-08-835</t>
  </si>
  <si>
    <t>D-09-KCPE-246-RTS</t>
  </si>
  <si>
    <t>D-08-12002</t>
  </si>
  <si>
    <t>C-08-G-0888</t>
  </si>
  <si>
    <t>C-08-E-0887</t>
  </si>
  <si>
    <t>C-ER-2009-0090 (MPS)</t>
  </si>
  <si>
    <t>C-ER-2009-0090 (L&amp;P)</t>
  </si>
  <si>
    <t>C-ER-2009-0089</t>
  </si>
  <si>
    <t>D-RPU-08-3</t>
  </si>
  <si>
    <t>D-35763</t>
  </si>
  <si>
    <t>D-DG-08-009</t>
  </si>
  <si>
    <t>C-IPC-E-09-07</t>
  </si>
  <si>
    <t>C-08-00273-UT</t>
  </si>
  <si>
    <t>D-08S-520E</t>
  </si>
  <si>
    <t>D-20000-333-ER-08</t>
  </si>
  <si>
    <t>D-08-103-U</t>
  </si>
  <si>
    <t>C-08-G-0609</t>
  </si>
  <si>
    <t>D-080318-GU</t>
  </si>
  <si>
    <t>D-E-015/GR-08-415</t>
  </si>
  <si>
    <t>D-080317-EI</t>
  </si>
  <si>
    <t>C-08-E-0539</t>
  </si>
  <si>
    <t>D-08-035-38</t>
  </si>
  <si>
    <t>C-PAC-E-08-07</t>
  </si>
  <si>
    <t>D-UD-08-03 (gas)</t>
  </si>
  <si>
    <t>D-UD-08-03 (elec.)</t>
  </si>
  <si>
    <t>D-08-0363</t>
  </si>
  <si>
    <t>Ap-07-11-011</t>
  </si>
  <si>
    <t>D-34800</t>
  </si>
  <si>
    <t>D-08-00197</t>
  </si>
  <si>
    <t>Ca-43306</t>
  </si>
  <si>
    <t>Equitable Gas Company, LLC</t>
  </si>
  <si>
    <t>C-R-2008-2029325</t>
  </si>
  <si>
    <t>C-2008-00252 (gas)</t>
  </si>
  <si>
    <t>C-2008-00252 (elec.)</t>
  </si>
  <si>
    <t>C-2008-00251</t>
  </si>
  <si>
    <t>D-08-07-04</t>
  </si>
  <si>
    <t>DPU 08-35</t>
  </si>
  <si>
    <t>C-IPC-E-08-10</t>
  </si>
  <si>
    <t>C-ER-2008-0318</t>
  </si>
  <si>
    <t>D-08-WSEE-1041-RTS (WR)</t>
  </si>
  <si>
    <t>D-08-WSEE-1041-RTS (KG&amp;E)</t>
  </si>
  <si>
    <t>Toledo Edison Company</t>
  </si>
  <si>
    <t>C-07-0551-EL-AIR (TE)</t>
  </si>
  <si>
    <t>Ohio Edison Company</t>
  </si>
  <si>
    <t>C-07-0551-EL-AIR (OE)</t>
  </si>
  <si>
    <t>Cleveland Electric Illuminating Company</t>
  </si>
  <si>
    <t>C-07-0551-EL-AIR (CEI)</t>
  </si>
  <si>
    <t>C-PUE-2009-00039 (Rider)</t>
  </si>
  <si>
    <t>Ca-PUD-200800144</t>
  </si>
  <si>
    <t>C-U-15549</t>
  </si>
  <si>
    <t>C-07-1080-GA-AIR</t>
  </si>
  <si>
    <t>C-PU-07-776</t>
  </si>
  <si>
    <t>D-6690-UR-119 (gas)</t>
  </si>
  <si>
    <t>D-6690-UR-119 (elec)</t>
  </si>
  <si>
    <t>6680-UR-116 (gas)</t>
  </si>
  <si>
    <t>6680-UR-116 (elec)</t>
  </si>
  <si>
    <t>D-UG-08-0417</t>
  </si>
  <si>
    <t>D-UE-197</t>
  </si>
  <si>
    <t>D-UE-08-0416</t>
  </si>
  <si>
    <t>D-UG-08-0546</t>
  </si>
  <si>
    <t>D-G-01551A-07-0504</t>
  </si>
  <si>
    <t>C-U-15506</t>
  </si>
  <si>
    <t>C-U-15244</t>
  </si>
  <si>
    <t>Columbia Gas of Ohio, Inc.</t>
  </si>
  <si>
    <t>C-08-0072-GA-AIR</t>
  </si>
  <si>
    <t>D-E-01933A-07-0402</t>
  </si>
  <si>
    <t>D-3943</t>
  </si>
  <si>
    <t>A-07-12-022 (SoCalDiv)</t>
  </si>
  <si>
    <t>A-07-12-022 (NoCalDiv)</t>
  </si>
  <si>
    <t>A-07-12-022 (LkTah)</t>
  </si>
  <si>
    <t>C-PUE-2008-00046</t>
  </si>
  <si>
    <t>C-U-15500</t>
  </si>
  <si>
    <t>D-G-9, Sub 550</t>
  </si>
  <si>
    <t>D-G-5, Sub 495</t>
  </si>
  <si>
    <t>C-R-2008-2028394</t>
  </si>
  <si>
    <t>C-R-2008-2011621</t>
  </si>
  <si>
    <t>D-GUD 9791</t>
  </si>
  <si>
    <t>PUE-2008-00045 (Rider)</t>
  </si>
  <si>
    <t>The East Ohio Gas Company</t>
  </si>
  <si>
    <t>C-07-0829-GA-AIR</t>
  </si>
  <si>
    <t>D-UG-07-2301</t>
  </si>
  <si>
    <t>D-UE-08-0220</t>
  </si>
  <si>
    <t>D-UE-07-2300</t>
  </si>
  <si>
    <t>D-GR-07110889</t>
  </si>
  <si>
    <t>C-AVU-G-08-01</t>
  </si>
  <si>
    <t>C-AVU-E-08-01</t>
  </si>
  <si>
    <t>D-07-0590 (IP)</t>
  </si>
  <si>
    <t>D-07-0589 (CIPS)</t>
  </si>
  <si>
    <t>D-07-0588 (CILCO)</t>
  </si>
  <si>
    <t>D-07-0587 (IP)</t>
  </si>
  <si>
    <t>D-07-0586 (CIPS)</t>
  </si>
  <si>
    <t>D-07-0585 (CILCO)</t>
  </si>
  <si>
    <t>D-27163-U</t>
  </si>
  <si>
    <t>D-07-0566</t>
  </si>
  <si>
    <t>D-07-186</t>
  </si>
  <si>
    <t>D-08S-108G</t>
  </si>
  <si>
    <t>C-07-00319-UT</t>
  </si>
  <si>
    <t>D-07-035-93</t>
  </si>
  <si>
    <t>AP-06-12-010</t>
  </si>
  <si>
    <t>AP-06-12-009 (gas)</t>
  </si>
  <si>
    <t>Ap-06-12-009 (elec)</t>
  </si>
  <si>
    <t>C-ER-2008-0093</t>
  </si>
  <si>
    <t>C-07-E-0949</t>
  </si>
  <si>
    <t>D-E-017/GR-07-1178</t>
  </si>
  <si>
    <t>D-D2007.7.82 (gas)</t>
  </si>
  <si>
    <t>D-D2007.7.82 (elec)</t>
  </si>
  <si>
    <t>D-34040</t>
  </si>
  <si>
    <t>D-07-12001</t>
  </si>
  <si>
    <t>D-07-057-13</t>
  </si>
  <si>
    <t>C-08-0278-E-P</t>
  </si>
  <si>
    <t>D-GUD-9762 (Mid-Tex)</t>
  </si>
  <si>
    <t>C-U-15245</t>
  </si>
  <si>
    <t>IPC-E-08-01</t>
  </si>
  <si>
    <t>C-07-0589-GA-AIR</t>
  </si>
  <si>
    <t>D-E-04204A-06-0783</t>
  </si>
  <si>
    <t>D-070304-EI</t>
  </si>
  <si>
    <t>D-04-0113</t>
  </si>
  <si>
    <t>C-07-00077-UT</t>
  </si>
  <si>
    <t>D-08-ATMG-280-RTS</t>
  </si>
  <si>
    <t>D-D2007.7.79</t>
  </si>
  <si>
    <t>D-UG-181</t>
  </si>
  <si>
    <t>C-PUE-2007-00066 (Rider S)</t>
  </si>
  <si>
    <t>C-07-E-0523</t>
  </si>
  <si>
    <t>D-20000-277-ER-7</t>
  </si>
  <si>
    <t>DPU-07-71</t>
  </si>
  <si>
    <t>C-IPC-E-07-08</t>
  </si>
  <si>
    <t>Ca-43298</t>
  </si>
  <si>
    <t>D-07-0242</t>
  </si>
  <si>
    <t>D-07-0241</t>
  </si>
  <si>
    <t>Central Vermont Public Service Corporation</t>
  </si>
  <si>
    <t>D-7321</t>
  </si>
  <si>
    <t>FC-1053</t>
  </si>
  <si>
    <t>D-07-07-01</t>
  </si>
  <si>
    <t>D-5-UR-103 (WG)</t>
  </si>
  <si>
    <t>D-5-UR-103 (WEP-GAS)</t>
  </si>
  <si>
    <t>D-5-UR-103 (WEP-EL)</t>
  </si>
  <si>
    <t>D-4220-UR-115 (gas)</t>
  </si>
  <si>
    <t>D-4220-UR-115 (elec)</t>
  </si>
  <si>
    <t>D-25060-U</t>
  </si>
  <si>
    <t>FC-1054</t>
  </si>
  <si>
    <t>C-PAC-E-07-05</t>
  </si>
  <si>
    <t>C-07-G-0141</t>
  </si>
  <si>
    <t>D-E-7 Sub 828</t>
  </si>
  <si>
    <t>D-2006-661</t>
  </si>
  <si>
    <t>D-UG-07-0805</t>
  </si>
  <si>
    <t>D-UE-07-0804</t>
  </si>
  <si>
    <t>C-06-G-1186</t>
  </si>
  <si>
    <t>C-06-G-1185</t>
  </si>
  <si>
    <t>D-NG07-013</t>
  </si>
  <si>
    <t>D-NG-0048</t>
  </si>
  <si>
    <t>D-3270-UR-115 (gas)</t>
  </si>
  <si>
    <t>D-3270-UR-115 (elec)</t>
  </si>
  <si>
    <t>D-2007-229-E</t>
  </si>
  <si>
    <t>AEP Texas Central Company</t>
  </si>
  <si>
    <t>D-33309</t>
  </si>
  <si>
    <t>C-PUE-2007-00069 (Rider)</t>
  </si>
  <si>
    <t>C-R-00072155</t>
  </si>
  <si>
    <t>C-ER-2007-0291</t>
  </si>
  <si>
    <t>D-30005-112-GR-7 (gas)</t>
  </si>
  <si>
    <t>D-20003-90-ER-7 (elec)</t>
  </si>
  <si>
    <t>D-G-04204A-06-0463</t>
  </si>
  <si>
    <t>D-07-KCPE-905-RTS</t>
  </si>
  <si>
    <t>D-07-026-U</t>
  </si>
  <si>
    <t>C-9104</t>
  </si>
  <si>
    <t>D-33734</t>
  </si>
  <si>
    <t>D-06-161-U</t>
  </si>
  <si>
    <t>C-2007-00089</t>
  </si>
  <si>
    <t>C-06-E-1433</t>
  </si>
  <si>
    <t>Ca-PUD-200600285</t>
  </si>
  <si>
    <t>D-07-00105</t>
  </si>
  <si>
    <t>C-06-G-1332</t>
  </si>
  <si>
    <t>C-PUE-2006-00059</t>
  </si>
  <si>
    <t>D-G-002-GR-06-1429</t>
  </si>
  <si>
    <t>C-2007-00008</t>
  </si>
  <si>
    <t>C-U-15190</t>
  </si>
  <si>
    <t>Ca-43111</t>
  </si>
  <si>
    <t>Ca-43112</t>
  </si>
  <si>
    <t>C-2006-00464</t>
  </si>
  <si>
    <t>D-32766</t>
  </si>
  <si>
    <t>D-NG-0041</t>
  </si>
  <si>
    <t>C-GR-2007-0208</t>
  </si>
  <si>
    <t>C-9093</t>
  </si>
  <si>
    <t>C-9092</t>
  </si>
  <si>
    <t>D-06-124-U</t>
  </si>
  <si>
    <t>D-DG-06-107</t>
  </si>
  <si>
    <t>D-06S-656G</t>
  </si>
  <si>
    <t>C-06-00258-UT</t>
  </si>
  <si>
    <t>D-06-12-02PH01</t>
  </si>
  <si>
    <t>C-06-00210-UT</t>
  </si>
  <si>
    <t>D-E-01345A-05-0816</t>
  </si>
  <si>
    <t>C-07-0248-E-GI</t>
  </si>
  <si>
    <t>D-UE-06-1546</t>
  </si>
  <si>
    <t>D-06-101-U</t>
  </si>
  <si>
    <t>C-PU-06-525</t>
  </si>
  <si>
    <t>D-DE-06-028</t>
  </si>
  <si>
    <t>AEP Texas North Company</t>
  </si>
  <si>
    <t>D-33310</t>
  </si>
  <si>
    <t>D-06-11022</t>
  </si>
  <si>
    <t>C-ER-2007-0002</t>
  </si>
  <si>
    <t>C-06-0960-E-42T</t>
  </si>
  <si>
    <t>C-ER-2007-0004 (MPS)</t>
  </si>
  <si>
    <t>C-ER-2007-0004 (L&amp;P)</t>
  </si>
  <si>
    <t>D-07-AQLG-431-RTS</t>
  </si>
  <si>
    <t>C-PUE-2006-00065</t>
  </si>
  <si>
    <t>D-GUD-9670 (Mid-Tex)</t>
  </si>
  <si>
    <t>D-ER-06060483</t>
  </si>
  <si>
    <t>C-GR-2006-0422</t>
  </si>
  <si>
    <t>AP-0512002 De-0703044(gas)</t>
  </si>
  <si>
    <t>AP-0512002 De-0703044(elec)</t>
  </si>
  <si>
    <t>D-06-284</t>
  </si>
  <si>
    <t>C-GR-2007-0003</t>
  </si>
  <si>
    <t>D-06-03-04PH01</t>
  </si>
  <si>
    <t>C-R-00061398</t>
  </si>
  <si>
    <t>DTE 06-109</t>
  </si>
  <si>
    <t>D.6680-UR-115 (gas)</t>
  </si>
  <si>
    <t>D.6680-UR-115 (elec.)</t>
  </si>
  <si>
    <t>D-UE-06-0266</t>
  </si>
  <si>
    <t>D-UG-06-0256</t>
  </si>
  <si>
    <t>D-UE-180</t>
  </si>
  <si>
    <t>D-R-00061367</t>
  </si>
  <si>
    <t>D-R-00061366</t>
  </si>
  <si>
    <t>D.6690-UR-118 (gas)</t>
  </si>
  <si>
    <t>D.6690-UR-118 (elec.)</t>
  </si>
  <si>
    <t>C-U-14893</t>
  </si>
  <si>
    <t>D-UG-06-0267</t>
  </si>
  <si>
    <t>D-06-070-U</t>
  </si>
  <si>
    <t>D-EL06-019</t>
  </si>
  <si>
    <t>C-PUE-2005-00100</t>
  </si>
  <si>
    <t>D-NG-0036</t>
  </si>
  <si>
    <t>D-7175,7176</t>
  </si>
  <si>
    <t>C-ER-2006-0315</t>
  </si>
  <si>
    <t>C-ER-2006-0314</t>
  </si>
  <si>
    <t>C-2006-00172</t>
  </si>
  <si>
    <t>DTE-06-55</t>
  </si>
  <si>
    <t>D-7191</t>
  </si>
  <si>
    <t>D-06-00175</t>
  </si>
  <si>
    <t>D-06-KCPE-828-RTS</t>
  </si>
  <si>
    <t>D-06S-234EG</t>
  </si>
  <si>
    <t>D-06-035-21</t>
  </si>
  <si>
    <t>C-R-00061493</t>
  </si>
  <si>
    <t>C-R-00061365</t>
  </si>
  <si>
    <t>C-R-00061346</t>
  </si>
  <si>
    <t>D-06-0072 (IP)</t>
  </si>
  <si>
    <t>D-06-0071 (CIPS)</t>
  </si>
  <si>
    <t>D-06-0070 (CILCO)</t>
  </si>
  <si>
    <t>C-U-14547</t>
  </si>
  <si>
    <t>C-PUE-2005-00056 (Rider)</t>
  </si>
  <si>
    <t>D-06-KGSG-1209-RTS</t>
  </si>
  <si>
    <t>D-GR-05100845</t>
  </si>
  <si>
    <t>D-G-008-GR-05-1380</t>
  </si>
  <si>
    <t>D-G-5, Sub 481</t>
  </si>
  <si>
    <t>C-05-G-1494</t>
  </si>
  <si>
    <t>DE-05-178</t>
  </si>
  <si>
    <t>C-9062</t>
  </si>
  <si>
    <t>D-30022-73-GR-06</t>
  </si>
  <si>
    <t>D-UE-179</t>
  </si>
  <si>
    <t>D-32093</t>
  </si>
  <si>
    <t>D-E-002-GR-05-1428</t>
  </si>
  <si>
    <t>C-U-14838</t>
  </si>
  <si>
    <t>C-05-E-1222</t>
  </si>
  <si>
    <t>D-05-0597</t>
  </si>
  <si>
    <t>C-05-1278-E-PC--PW-42T</t>
  </si>
  <si>
    <t>C-PUE-2005-00057</t>
  </si>
  <si>
    <t>C-05-G-0935</t>
  </si>
  <si>
    <t>C-05-E-0934</t>
  </si>
  <si>
    <t>Maine Public Service Company</t>
  </si>
  <si>
    <t>D-2006-024</t>
  </si>
  <si>
    <t>C-U-14745</t>
  </si>
  <si>
    <t>D-05-304</t>
  </si>
  <si>
    <t>D-05-057-T01</t>
  </si>
  <si>
    <t>Ap-04-12-014</t>
  </si>
  <si>
    <t>C-IPC-E-05-28</t>
  </si>
  <si>
    <t>D-05-10005</t>
  </si>
  <si>
    <t>D-05-10003</t>
  </si>
  <si>
    <t>D-UE-05-0684</t>
  </si>
  <si>
    <t>D-20000-230-ER-05</t>
  </si>
  <si>
    <t>C-2005-00341</t>
  </si>
  <si>
    <t>D-E-001-GR-05-748</t>
  </si>
  <si>
    <t>D-RPU-05-2</t>
  </si>
  <si>
    <t>C-ER-2005-0436 (MPS)</t>
  </si>
  <si>
    <t>C-ER-2005-0436 (L&amp;P)</t>
  </si>
  <si>
    <t>D-G-01551A-04-0876</t>
  </si>
  <si>
    <t>D-05S-264G</t>
  </si>
  <si>
    <t>D-05-06-04</t>
  </si>
  <si>
    <t>D-05-UR-102 (WG)</t>
  </si>
  <si>
    <t>D-05-UR-102 (WEP-GAS)</t>
  </si>
  <si>
    <t>D-05-UR-102 (WEP-EL)</t>
  </si>
  <si>
    <t>D-4220-UR-114 (gas)</t>
  </si>
  <si>
    <t>D-4220-UR-114 (elec.)</t>
  </si>
  <si>
    <t>DTE-05-85 (elec.)</t>
  </si>
  <si>
    <t>D-DTE-05-85 (gas)</t>
  </si>
  <si>
    <t>D-05-WSEE-981-RTS (WR)</t>
  </si>
  <si>
    <t>D-05-WSEE-981-RTS (KG&amp;E)</t>
  </si>
  <si>
    <t>D-05-03-17PH01</t>
  </si>
  <si>
    <t>D-6690-UR-117 (gas)</t>
  </si>
  <si>
    <t>D-6690-UR-117 (elec.)</t>
  </si>
  <si>
    <t>C-U-14347</t>
  </si>
  <si>
    <t>C-2005-00042</t>
  </si>
  <si>
    <t>D-UG-05-0483</t>
  </si>
  <si>
    <t>D-UE-05-0482</t>
  </si>
  <si>
    <t>C-9036</t>
  </si>
  <si>
    <t>C-05-59-EL-AIR</t>
  </si>
  <si>
    <t>D-20298-U</t>
  </si>
  <si>
    <t>Ca-PUD-200500151</t>
  </si>
  <si>
    <t>D-3270-UR-114 (gas)</t>
  </si>
  <si>
    <t>D-3270-UR-114 (elec)</t>
  </si>
  <si>
    <t>D-05-EPDE-980-RTS</t>
  </si>
  <si>
    <t>D-05-006-U</t>
  </si>
  <si>
    <t>DTE-05-27</t>
  </si>
  <si>
    <t>D-G-9,SUB499</t>
  </si>
  <si>
    <t>D-04-176-U</t>
  </si>
  <si>
    <t>D-2005-113-G</t>
  </si>
  <si>
    <t>C-05-0304-G-42T</t>
  </si>
  <si>
    <t>D-RPU-05-1</t>
  </si>
  <si>
    <t>D-30005-GR-05-103 (gas)</t>
  </si>
  <si>
    <t>D-20003-ER-05-81 (elec)</t>
  </si>
  <si>
    <t>Ca-PUD-200400610</t>
  </si>
  <si>
    <t>D-04-0779</t>
  </si>
  <si>
    <t>C-GR-2005-0284</t>
  </si>
  <si>
    <t>D-UE-170</t>
  </si>
  <si>
    <t>D-04-121-U</t>
  </si>
  <si>
    <t>C-04-1595-G-42T</t>
  </si>
  <si>
    <t>D-28840</t>
  </si>
  <si>
    <t>D-G-002-GR-04-1511</t>
  </si>
  <si>
    <t>Cap Rock Energy Corporation</t>
  </si>
  <si>
    <t>D-28813</t>
  </si>
  <si>
    <t>C-PAC-E-05-1</t>
  </si>
  <si>
    <t>C-04-G-1047</t>
  </si>
  <si>
    <t>D-6680-UR-114 (gas)</t>
  </si>
  <si>
    <t>D-6680-UR-114 (elec)</t>
  </si>
  <si>
    <t>D-U-28035</t>
  </si>
  <si>
    <t>D-18638-U</t>
  </si>
  <si>
    <t>D-G-008-GR-04-901</t>
  </si>
  <si>
    <t>D-ER-02080506PhaseII</t>
  </si>
  <si>
    <t>D-ER-03020110</t>
  </si>
  <si>
    <t>Savannah Electric and Power Company</t>
  </si>
  <si>
    <t>D-19758-U</t>
  </si>
  <si>
    <t>D-U-20925 (2004 RRF)</t>
  </si>
  <si>
    <t>D-05-UR-101 (elec. 2004)</t>
  </si>
  <si>
    <t>D-04-0476 (IP)</t>
  </si>
  <si>
    <t>D-05-AQLG-367-RTS</t>
  </si>
  <si>
    <t>Ca-PUD-200300076</t>
  </si>
  <si>
    <t>C-U-14410</t>
  </si>
  <si>
    <t>C-U-13898</t>
  </si>
  <si>
    <t>C-04-571-GA-AIR</t>
  </si>
  <si>
    <t>D-U-1345A-03-0437</t>
  </si>
  <si>
    <t>D-6946,6988</t>
  </si>
  <si>
    <t>C-R-00049656</t>
  </si>
  <si>
    <t>C-U-14338</t>
  </si>
  <si>
    <t>C-04-E-0572</t>
  </si>
  <si>
    <t>D-E-22,SUB412</t>
  </si>
  <si>
    <t>C-ER-2004-0570</t>
  </si>
  <si>
    <t>D-04-035-42</t>
  </si>
  <si>
    <t>D-UG-04-0640</t>
  </si>
  <si>
    <t>D-UE-04-0641</t>
  </si>
  <si>
    <t>D-2004-178-E</t>
  </si>
  <si>
    <t>D-UG-04-1515</t>
  </si>
  <si>
    <t>DTE-04-106</t>
  </si>
  <si>
    <t>Ca-PUD-200400187</t>
  </si>
  <si>
    <t>D-3270-UR-113 (gas)</t>
  </si>
  <si>
    <t>D-3270-UR-113 (elec)</t>
  </si>
  <si>
    <t>C-R-00049255</t>
  </si>
  <si>
    <t>D-6690-UR-116 (gas)</t>
  </si>
  <si>
    <t>D-6690-UR-116 (elec)</t>
  </si>
  <si>
    <t>D-18300-U</t>
  </si>
  <si>
    <t>D-RPU-04-1</t>
  </si>
  <si>
    <t>D-04-06-01</t>
  </si>
  <si>
    <t>AP-0212028 De-0412015 (gas)</t>
  </si>
  <si>
    <t>AP-0212028 De-0412015 (elec)</t>
  </si>
  <si>
    <t>AP-0212027 De-0412015</t>
  </si>
  <si>
    <t>Ca-42598</t>
  </si>
  <si>
    <t>C-U-13808</t>
  </si>
  <si>
    <t>D-3617</t>
  </si>
  <si>
    <t>D-UE-03-2065</t>
  </si>
  <si>
    <t>D-04-00034</t>
  </si>
  <si>
    <t>C-U-13730</t>
  </si>
  <si>
    <t>D-30123</t>
  </si>
  <si>
    <t>C-PUE-2003-00603</t>
  </si>
  <si>
    <t>C-03-G-1671</t>
  </si>
  <si>
    <t>C-GR-2004-0209</t>
  </si>
  <si>
    <t>C-AVU-G-04-1</t>
  </si>
  <si>
    <t>C-AVU-E-04-1</t>
  </si>
  <si>
    <t>D-DE-03-200</t>
  </si>
  <si>
    <t>D-04-3011(Southern)</t>
  </si>
  <si>
    <t>D-04-3011(Northern)</t>
  </si>
  <si>
    <t>D-04S-035E</t>
  </si>
  <si>
    <t>D-U-27676 (ARKLA)</t>
  </si>
  <si>
    <t>AP-0205004 De-0407022</t>
  </si>
  <si>
    <t>D-GR-03080683</t>
  </si>
  <si>
    <t>Ca-42596</t>
  </si>
  <si>
    <t>C-2003-00434</t>
  </si>
  <si>
    <t>C-2003-00433 (gas)</t>
  </si>
  <si>
    <t>C-2003-00433 (elec)</t>
  </si>
  <si>
    <t>D-UG-03-1885</t>
  </si>
  <si>
    <t>AP-0211017 De-0405055 (gas)</t>
  </si>
  <si>
    <t>AP-0211017 De-0405055 (elec)</t>
  </si>
  <si>
    <t>D-03-12002</t>
  </si>
  <si>
    <t>D-GUD-9400 (Mid-Tex)</t>
  </si>
  <si>
    <t>C-IPC-E-03-13</t>
  </si>
  <si>
    <t>C-03-G-0766</t>
  </si>
  <si>
    <t>C-03-E-0765</t>
  </si>
  <si>
    <t>Ca-42359</t>
  </si>
  <si>
    <t>D-05-UR-101 (gas 2003)</t>
  </si>
  <si>
    <t>D-05-UR-101 (elec. 2003)</t>
  </si>
  <si>
    <t>C-GR-2004-0072 (MPS)</t>
  </si>
  <si>
    <t>C-GR-2004-0072 (L&amp;P)</t>
  </si>
  <si>
    <t>C-ER-2004-0034 (MPS)</t>
  </si>
  <si>
    <t>C-ER-2004-0034 (L&amp;P)</t>
  </si>
  <si>
    <t>D-E-001/GR-03-767</t>
  </si>
  <si>
    <t>D-03-10001</t>
  </si>
  <si>
    <t>AP-02-02-012 (So.Div)</t>
  </si>
  <si>
    <t>AP-02-02-012 (No.Div)</t>
  </si>
  <si>
    <t>D-20000-ER-03-198</t>
  </si>
  <si>
    <t>D-030569-GU</t>
  </si>
  <si>
    <t>D-NG-0001,2,3</t>
  </si>
  <si>
    <t>D-3270-UR-112 (gas)</t>
  </si>
  <si>
    <t>D-3270-UR-112 (elec)</t>
  </si>
  <si>
    <t>C-GR-2003-0517</t>
  </si>
  <si>
    <t>C-03-00017-UT</t>
  </si>
  <si>
    <t>D-03-ATMG-1036-RTS</t>
  </si>
  <si>
    <t>D-6867</t>
  </si>
  <si>
    <t>C-R-00038168</t>
  </si>
  <si>
    <t>D-6690-UR-115 (gas)</t>
  </si>
  <si>
    <t>D-6690-UR-115 (elec)</t>
  </si>
  <si>
    <t>D-6680-UR-113 (gas)</t>
  </si>
  <si>
    <t>D-6680-UR-113 (elec)</t>
  </si>
  <si>
    <t>C-PUE-2002-00364</t>
  </si>
  <si>
    <t>C-PU-399-03-296</t>
  </si>
  <si>
    <t>D-03-2035-02</t>
  </si>
  <si>
    <t>D-03-07-02</t>
  </si>
  <si>
    <t>D-03-127</t>
  </si>
  <si>
    <t>FC-1016</t>
  </si>
  <si>
    <t>DTE-03-40</t>
  </si>
  <si>
    <t>C-8959</t>
  </si>
  <si>
    <t>North Carolina Natural Gas Corp.</t>
  </si>
  <si>
    <t>D-G-21,SUB442</t>
  </si>
  <si>
    <t>D-03-0009 (CIPS)</t>
  </si>
  <si>
    <t>D-03-0008 (CIPS)</t>
  </si>
  <si>
    <t>C-02-G-1553</t>
  </si>
  <si>
    <t>D-02-0837 (CILCO)</t>
  </si>
  <si>
    <t>D-UG-153</t>
  </si>
  <si>
    <t>D-03-00313</t>
  </si>
  <si>
    <t>D-03-KGSG-602-RTS</t>
  </si>
  <si>
    <t>D-02-227-U</t>
  </si>
  <si>
    <t>D-UE-147</t>
  </si>
  <si>
    <t>D-UG-152</t>
  </si>
  <si>
    <t>D-G-007,011-GR-00-951</t>
  </si>
  <si>
    <t>D-ER-02080506PhaseI</t>
  </si>
  <si>
    <t>D-ER-02100724</t>
  </si>
  <si>
    <t>D-ER-02050303</t>
  </si>
  <si>
    <t>D-G-01032A-02-0598</t>
  </si>
  <si>
    <t>D-02S-315G</t>
  </si>
  <si>
    <t>D-02S-315E</t>
  </si>
  <si>
    <t>D-02S-594E</t>
  </si>
  <si>
    <t>D-UD-01-04 (gas)</t>
  </si>
  <si>
    <t>D-UD-01-04 (elec.)</t>
  </si>
  <si>
    <t>D-RPU-02-7</t>
  </si>
  <si>
    <t>C-U-13575</t>
  </si>
  <si>
    <t>D-RPU-02-3</t>
  </si>
  <si>
    <t>D-6680-UR-112 (gas)</t>
  </si>
  <si>
    <t>D-6680-UR-112 (elec)</t>
  </si>
  <si>
    <t>D-6690-UR-114 (gas)</t>
  </si>
  <si>
    <t>D-6690-UR-114 (elec)</t>
  </si>
  <si>
    <t>C-U-13470</t>
  </si>
  <si>
    <t>C-02-G-0199</t>
  </si>
  <si>
    <t>C-02-E-0198</t>
  </si>
  <si>
    <t>D-20000-ER-02-184</t>
  </si>
  <si>
    <t>D-3270-UR-111 (gas)</t>
  </si>
  <si>
    <t>D-3270-UR-111 (elec)</t>
  </si>
  <si>
    <t>D-RPU-02-5</t>
  </si>
  <si>
    <t>D-2002-223-E</t>
  </si>
  <si>
    <t>C-3137</t>
  </si>
  <si>
    <t>D-U-25687</t>
  </si>
  <si>
    <t>D-020384-GU</t>
  </si>
  <si>
    <t>D-02-057-02</t>
  </si>
  <si>
    <t>C-U-13497</t>
  </si>
  <si>
    <t>D-02-UN-0526</t>
  </si>
  <si>
    <t>C-2002-00145</t>
  </si>
  <si>
    <t>Ca-PUD-200200166</t>
  </si>
  <si>
    <t>Ca-PUD-200100455</t>
  </si>
  <si>
    <t>D-GR-02040245</t>
  </si>
  <si>
    <t>C-01-G-1668</t>
  </si>
  <si>
    <t>C-ER-2002-425</t>
  </si>
  <si>
    <t>D-RPU-02-2</t>
  </si>
  <si>
    <t>C-U-13000</t>
  </si>
  <si>
    <t>D-2002-63-G</t>
  </si>
  <si>
    <t>FC-989</t>
  </si>
  <si>
    <t>D-G-9,SUB461</t>
  </si>
  <si>
    <t>C-GR-2002-356</t>
  </si>
  <si>
    <t>C-8920</t>
  </si>
  <si>
    <t>D-01-10-10</t>
  </si>
  <si>
    <t>D-G-21,SUB431</t>
  </si>
  <si>
    <t>Ca-41746</t>
  </si>
  <si>
    <t>D-6680-UR-111 (gas)</t>
  </si>
  <si>
    <t>D-6680-UR-111 (elec.)</t>
  </si>
  <si>
    <t>D-01-0696</t>
  </si>
  <si>
    <t>D-UG-01-1571</t>
  </si>
  <si>
    <t>D-01-243-U</t>
  </si>
  <si>
    <t>C-EC-2002-1</t>
  </si>
  <si>
    <t>Frontier Communications Corporation</t>
  </si>
  <si>
    <t>D-6596</t>
  </si>
  <si>
    <t>D-UE-01-1570</t>
  </si>
  <si>
    <t>D-6690-UR-113 (gas)</t>
  </si>
  <si>
    <t>D-6690-UR-113 (elec.)</t>
  </si>
  <si>
    <t>D-UE-01-1595</t>
  </si>
  <si>
    <t>C-01-1228-GA-AIR</t>
  </si>
  <si>
    <t>D-010949-EI</t>
  </si>
  <si>
    <t>D-01-11030</t>
  </si>
  <si>
    <t>D-14311-U</t>
  </si>
  <si>
    <t>C-PU-399-01-186</t>
  </si>
  <si>
    <t>C-00-G-1456</t>
  </si>
  <si>
    <t>D-01-10001</t>
  </si>
  <si>
    <t>C-01-E-0359</t>
  </si>
  <si>
    <t>C-ER-2001-672,EC-2002-265</t>
  </si>
  <si>
    <t>D-D97.7.90</t>
  </si>
  <si>
    <t>C-2001-00092</t>
  </si>
  <si>
    <t>D-01-05-19</t>
  </si>
  <si>
    <t>C-3643</t>
  </si>
  <si>
    <t>D-GR-01050297</t>
  </si>
  <si>
    <t>D-RPU-01-5</t>
  </si>
  <si>
    <t>D-14000-U</t>
  </si>
  <si>
    <t>D-01-UN-0548</t>
  </si>
  <si>
    <t>C-01-0330-G-42T</t>
  </si>
  <si>
    <t>D-01-7023(Southern)</t>
  </si>
  <si>
    <t>D-01-7023(Northern)</t>
  </si>
  <si>
    <t>C-GR-2001-629</t>
  </si>
  <si>
    <t>C-01-M-0075</t>
  </si>
  <si>
    <t>C-01-0011-G-42T</t>
  </si>
  <si>
    <t>D-G-01551A-00-0309</t>
  </si>
  <si>
    <t>C-00-G-1274</t>
  </si>
  <si>
    <t>C-00-E-1273</t>
  </si>
  <si>
    <t>C-ER-2001-299</t>
  </si>
  <si>
    <t>D-01-035-01</t>
  </si>
  <si>
    <t>D-UE-116</t>
  </si>
  <si>
    <t>D-UE-115</t>
  </si>
  <si>
    <t>D-20000-ER-00-162</t>
  </si>
  <si>
    <t>D-01-WSRE-436-RTS (WR)</t>
  </si>
  <si>
    <t>D-01-WSRE-436-RTS (KG&amp;E)</t>
  </si>
  <si>
    <t>C-GR-2001-292</t>
  </si>
  <si>
    <t>D-6460,6120</t>
  </si>
  <si>
    <t>D-D2000.8.113 (gas)</t>
  </si>
  <si>
    <t>D-D2000.8.113 (elec)</t>
  </si>
  <si>
    <t>D-00S-422G</t>
  </si>
  <si>
    <t>D-99-0207</t>
  </si>
  <si>
    <t>D-000768-GU</t>
  </si>
  <si>
    <t>D-6107</t>
  </si>
  <si>
    <t>C-R-005236</t>
  </si>
  <si>
    <t>C-R-005119</t>
  </si>
  <si>
    <t>D-6690-UR-112 (gas)</t>
  </si>
  <si>
    <t>D-6690-UR-112 (elec.)</t>
  </si>
  <si>
    <t>D-3270-UR-110 (gas)</t>
  </si>
  <si>
    <t>D-3270-UR-110 (elec.)</t>
  </si>
  <si>
    <t>D-UG-00-0073</t>
  </si>
  <si>
    <t>C-GR-2000-512</t>
  </si>
  <si>
    <t>D-G-9, SUB 428</t>
  </si>
  <si>
    <t>D-UE-99-1607</t>
  </si>
  <si>
    <t>D-UE-99-1606</t>
  </si>
  <si>
    <t>C-2000-080</t>
  </si>
  <si>
    <t>D-UE-111</t>
  </si>
  <si>
    <t>D-99-057-20</t>
  </si>
  <si>
    <t>D-UE-99-1832</t>
  </si>
  <si>
    <t>D-6630-UR-111 (gas)</t>
  </si>
  <si>
    <t>D-6630-UR-111 (elec.)</t>
  </si>
  <si>
    <t>D-99-0534</t>
  </si>
  <si>
    <t>D-00-UTCG-336-RTS</t>
  </si>
  <si>
    <t>C-8829</t>
  </si>
  <si>
    <t>D-99-00994</t>
  </si>
  <si>
    <t>C-99-0409-E-GI</t>
  </si>
  <si>
    <t>Ca-PUD-980000570</t>
  </si>
  <si>
    <t>D-99-09-03</t>
  </si>
  <si>
    <t>D-99-035-10</t>
  </si>
  <si>
    <t>D-D99.8.176</t>
  </si>
  <si>
    <t>D-20000-ER-99-145</t>
  </si>
  <si>
    <t>D-U-22491</t>
  </si>
  <si>
    <t>AP-9712020 De-0002046 (gas)</t>
  </si>
  <si>
    <t>AP-9712020 De-0002046 (elec.)</t>
  </si>
  <si>
    <t>D-99A-377EG</t>
  </si>
  <si>
    <t>D-99-04-18</t>
  </si>
  <si>
    <t>C-98-474</t>
  </si>
  <si>
    <t>C-98-426</t>
  </si>
  <si>
    <t>C-PUE-980287</t>
  </si>
  <si>
    <t>C-99-070</t>
  </si>
  <si>
    <t>C-GR-99-315</t>
  </si>
  <si>
    <t>D-U-23029</t>
  </si>
  <si>
    <t>D-UG-132</t>
  </si>
  <si>
    <t>D-98-339-U</t>
  </si>
  <si>
    <t>C-GR-99-246</t>
  </si>
  <si>
    <t>C-ER-99-247</t>
  </si>
  <si>
    <t>C-WWP-E-98-11</t>
  </si>
  <si>
    <t>D-20150</t>
  </si>
  <si>
    <t>D-98S-518G</t>
  </si>
  <si>
    <t>D-RPU-98-5</t>
  </si>
  <si>
    <t>C-ER-99-313</t>
  </si>
  <si>
    <t>D-97-0346</t>
  </si>
  <si>
    <t>D-97-035-01</t>
  </si>
  <si>
    <t>D-98-0546 (CIPS)</t>
  </si>
  <si>
    <t>D-98-0545 (CIPS)</t>
  </si>
  <si>
    <t>C-PUE-970455</t>
  </si>
  <si>
    <t>C-PUE-960301</t>
  </si>
  <si>
    <t>D-98-01-02</t>
  </si>
  <si>
    <t>C-U-11726</t>
  </si>
  <si>
    <t>D-9355-U</t>
  </si>
  <si>
    <t>D-6690-UR-111 (gas)</t>
  </si>
  <si>
    <t>D-6690-UR-111 (elec.)</t>
  </si>
  <si>
    <t>AP-9801014 De-9812038 (gas)</t>
  </si>
  <si>
    <t>AP-9801014 De-9812038 (elec.)</t>
  </si>
  <si>
    <t>D-3270-UR-109 (gas)</t>
  </si>
  <si>
    <t>D-3270-UR-109 (elec.)</t>
  </si>
  <si>
    <t>C-8791</t>
  </si>
  <si>
    <t>C-2798</t>
  </si>
  <si>
    <t>C-2761</t>
  </si>
  <si>
    <t>D-UD-97-1 (gas)</t>
  </si>
  <si>
    <t>D-UD-97-1 (elec.)</t>
  </si>
  <si>
    <t>D-G-5,SUB386</t>
  </si>
  <si>
    <t>C-98-G-1291</t>
  </si>
  <si>
    <t>C-R-984280</t>
  </si>
  <si>
    <t>C-GR-98-374</t>
  </si>
  <si>
    <t>D-97-00982</t>
  </si>
  <si>
    <t>C-2722</t>
  </si>
  <si>
    <t>C-98-G-0845</t>
  </si>
  <si>
    <t>D-4220-UR-110 (gas)</t>
  </si>
  <si>
    <t>D-4220-UR-110 (elec.)</t>
  </si>
  <si>
    <t>D-U-22092</t>
  </si>
  <si>
    <t>D-G-002-GR-97-1606</t>
  </si>
  <si>
    <t>C-GR-98-140</t>
  </si>
  <si>
    <t>C-98-0563-G-42T</t>
  </si>
  <si>
    <t>C-98-0008-G-42T</t>
  </si>
  <si>
    <t>D-16705</t>
  </si>
  <si>
    <t>D-8390-U</t>
  </si>
  <si>
    <t>D-6630-UR-110 (gas)</t>
  </si>
  <si>
    <t>D-6630-UR-110 (elec.)</t>
  </si>
  <si>
    <t>C-PUE-960227</t>
  </si>
  <si>
    <t>D-U-20925-E</t>
  </si>
  <si>
    <t>C-ER-97-394</t>
  </si>
  <si>
    <t>D-5983</t>
  </si>
  <si>
    <t>C-8780</t>
  </si>
  <si>
    <t>D-97-116</t>
  </si>
  <si>
    <t>D-97-KCPE-661-RTS</t>
  </si>
  <si>
    <t>Ca-UG-97-1071</t>
  </si>
  <si>
    <t>D-96-0040</t>
  </si>
  <si>
    <t>D-96-360-U</t>
  </si>
  <si>
    <t>C-GR-97-393</t>
  </si>
  <si>
    <t>C-R-963858</t>
  </si>
  <si>
    <t>C-8773</t>
  </si>
  <si>
    <t>D-D96.2.22</t>
  </si>
  <si>
    <t>C-U-11220</t>
  </si>
  <si>
    <t>Ca-PUD-960000-214</t>
  </si>
  <si>
    <t>D-U-20925-D</t>
  </si>
  <si>
    <t>D-U-1551-96-596</t>
  </si>
  <si>
    <t>D-3270-UR-108 (gas)</t>
  </si>
  <si>
    <t>D-3270-UR-108 (elec)</t>
  </si>
  <si>
    <t>C-ER-97-81</t>
  </si>
  <si>
    <t>D-RPU-96-8</t>
  </si>
  <si>
    <t>D-6680-UR-110 (gas)</t>
  </si>
  <si>
    <t>D-6680-UR-110 (elec)</t>
  </si>
  <si>
    <t>D-94-0345</t>
  </si>
  <si>
    <t>D-94-0140</t>
  </si>
  <si>
    <t>D-14965</t>
  </si>
  <si>
    <t>C-U-10960</t>
  </si>
  <si>
    <t>D-97-057-03</t>
  </si>
  <si>
    <t>D-6690-UR-110 (gas)</t>
  </si>
  <si>
    <t>D-6690-UR-110 (elec)</t>
  </si>
  <si>
    <t>Wisconsin Natural Gas Company</t>
  </si>
  <si>
    <t>D-6630-UR-109 (gas)</t>
  </si>
  <si>
    <t>D-6630-UR-109 (elec)</t>
  </si>
  <si>
    <t>C-2662</t>
  </si>
  <si>
    <t>Ca-PUD-960000116</t>
  </si>
  <si>
    <t>D-96S-290G</t>
  </si>
  <si>
    <t>D-GR-96010032</t>
  </si>
  <si>
    <t>C-GR-96-285</t>
  </si>
  <si>
    <t>D-193,307-U</t>
  </si>
  <si>
    <t>D-193,306-U</t>
  </si>
  <si>
    <t>D-E-1032-95-433</t>
  </si>
  <si>
    <t>D-96-03-29</t>
  </si>
  <si>
    <t>C-96-0458-E-GI</t>
  </si>
  <si>
    <t>C-R-963612</t>
  </si>
  <si>
    <t>C-95-G-1095</t>
  </si>
  <si>
    <t>D-96-0510</t>
  </si>
  <si>
    <t>D-96-00977</t>
  </si>
  <si>
    <t>C-95-656-GA-AIR</t>
  </si>
  <si>
    <t>DPU-96-50</t>
  </si>
  <si>
    <t>D-95A-531EG</t>
  </si>
  <si>
    <t>D-96-030-U</t>
  </si>
  <si>
    <t>D-4220-UR-109 (gas)</t>
  </si>
  <si>
    <t>D-4220-UR-109 (elec)</t>
  </si>
  <si>
    <t>D-193,787-U</t>
  </si>
  <si>
    <t>D-U-20925-A&amp;B</t>
  </si>
  <si>
    <t>Nantahala Power &amp; Light Company</t>
  </si>
  <si>
    <t>D-E-13,SUB171</t>
  </si>
  <si>
    <t>D-G-1032-95-473</t>
  </si>
  <si>
    <t>D-960502-GU</t>
  </si>
  <si>
    <t>D-G-9,SUB382</t>
  </si>
  <si>
    <t>D-U-21496</t>
  </si>
  <si>
    <t>DPU-96-60</t>
  </si>
  <si>
    <t>C-95-G-1034</t>
  </si>
  <si>
    <t>Ca-40003</t>
  </si>
  <si>
    <t>C-95-G-0761</t>
  </si>
  <si>
    <t>D-G-5,SUB356</t>
  </si>
  <si>
    <t>D-U-21485</t>
  </si>
  <si>
    <t>C-GR-96-193</t>
  </si>
  <si>
    <t>C-95-E-0491,93-M-0849</t>
  </si>
  <si>
    <t>D-UG-95-1415</t>
  </si>
  <si>
    <t>C-R-954534</t>
  </si>
  <si>
    <t>C-95-G-1009</t>
  </si>
  <si>
    <t>D-UE-94</t>
  </si>
  <si>
    <t>C-EO-94-199</t>
  </si>
  <si>
    <t>Ca-40283</t>
  </si>
  <si>
    <t>C-95-E-0673</t>
  </si>
  <si>
    <t>D-20000-ER-95-99</t>
  </si>
  <si>
    <t>C-PUE-940063</t>
  </si>
  <si>
    <t>D-5857</t>
  </si>
  <si>
    <t>D-95-12016(Southern)</t>
  </si>
  <si>
    <t>D-95-12015(Northern)</t>
  </si>
  <si>
    <t>D-D95.9.128 (gas)</t>
  </si>
  <si>
    <t>D-D95.9.128 (elec)</t>
  </si>
  <si>
    <t>D-G-008-GR-95-700</t>
  </si>
  <si>
    <t>D-5863</t>
  </si>
  <si>
    <t>C-PUE-950033</t>
  </si>
  <si>
    <t>D-U-1345-95-491</t>
  </si>
  <si>
    <t>D-U-21484 (LGS)</t>
  </si>
  <si>
    <t>D-193,305-U</t>
  </si>
  <si>
    <t>C-95-300-EL-AIR</t>
  </si>
  <si>
    <t>C-95-299-EL-AIR</t>
  </si>
  <si>
    <t>D-E-001-GR-95-601</t>
  </si>
  <si>
    <t>D-95-0219</t>
  </si>
  <si>
    <t>D-U-1933-95-317</t>
  </si>
  <si>
    <t>C-U-10755</t>
  </si>
  <si>
    <t>C-U-10685</t>
  </si>
  <si>
    <t>C-PUE-940054</t>
  </si>
  <si>
    <t>C-R-953460</t>
  </si>
  <si>
    <t>AP-9312025 De-9601011</t>
  </si>
  <si>
    <t>D-95-1000-E</t>
  </si>
  <si>
    <t>AP-9412005 De-9512055 (gas)</t>
  </si>
  <si>
    <t>AP-9412005 De-9512055 (elec)</t>
  </si>
  <si>
    <t>D-4220-UR-108 (gas)</t>
  </si>
  <si>
    <t>D-7766</t>
  </si>
  <si>
    <t>D-RPU-95-1</t>
  </si>
  <si>
    <t>AL</t>
  </si>
  <si>
    <t>Spire Gulf Inc.</t>
  </si>
  <si>
    <t>D-24794</t>
  </si>
  <si>
    <t>C-8697</t>
  </si>
  <si>
    <t>D-2290</t>
  </si>
  <si>
    <t>D-2286</t>
  </si>
  <si>
    <t>D-13369,13969</t>
  </si>
  <si>
    <t>C-94-1918-EL-AIR</t>
  </si>
  <si>
    <t>D-95-0032</t>
  </si>
  <si>
    <t>D-95-0031</t>
  </si>
  <si>
    <t>D-95-715-G</t>
  </si>
  <si>
    <t>C-ER-95-279</t>
  </si>
  <si>
    <t>D-G-21,SUB334</t>
  </si>
  <si>
    <t>C-94-0655-G-30C</t>
  </si>
  <si>
    <t>C-95-010</t>
  </si>
  <si>
    <t>C-95-0011-G-42T</t>
  </si>
  <si>
    <t>D-95-057-02</t>
  </si>
  <si>
    <t>D-95-02-07</t>
  </si>
  <si>
    <t>D-95-02116</t>
  </si>
  <si>
    <t>DPU-95-40</t>
  </si>
  <si>
    <t>C-PUE-940031</t>
  </si>
  <si>
    <t>D-4220-UR-108 (elec)</t>
  </si>
  <si>
    <t>D-12820</t>
  </si>
  <si>
    <t>C-R-953299</t>
  </si>
  <si>
    <t>C-R-943217</t>
  </si>
  <si>
    <t>C-94-G-0604</t>
  </si>
  <si>
    <t>D-6670-GR-109</t>
  </si>
  <si>
    <t>D-6630-UR-108</t>
  </si>
  <si>
    <t>C-R-953297</t>
  </si>
  <si>
    <t>D-12700</t>
  </si>
  <si>
    <t>D-12065</t>
  </si>
  <si>
    <t>Ca-39938</t>
  </si>
  <si>
    <t>C-R-943252</t>
  </si>
  <si>
    <t>C-ER-95-411</t>
  </si>
  <si>
    <t>D-RPU-94-4</t>
  </si>
  <si>
    <t>FC-939</t>
  </si>
  <si>
    <t>D-EL-95-003</t>
  </si>
  <si>
    <t>Ca-39871</t>
  </si>
  <si>
    <t>Ca-PUD-940000477</t>
  </si>
  <si>
    <t>D-5780</t>
  </si>
  <si>
    <t>D-U-20925</t>
  </si>
  <si>
    <t>D-RPU-94-3</t>
  </si>
  <si>
    <t>D-RPU-94-2</t>
  </si>
  <si>
    <t>D-UG-95-0278</t>
  </si>
  <si>
    <t>C-94-G-0100</t>
  </si>
  <si>
    <t>C-94-E-0098,9</t>
  </si>
  <si>
    <t>D-94.8.30</t>
  </si>
  <si>
    <t>Long Island Lighting Company</t>
  </si>
  <si>
    <t>C-93-E-1123</t>
  </si>
  <si>
    <t>C-94-E-0344</t>
  </si>
  <si>
    <t>D-UE-88</t>
  </si>
  <si>
    <t>C-94-996-EL-AIR</t>
  </si>
  <si>
    <t>D-12852</t>
  </si>
  <si>
    <t>D-94-175-U</t>
  </si>
  <si>
    <t>C-PUE-940045</t>
  </si>
  <si>
    <t>Ca-39584,39584-S2</t>
  </si>
  <si>
    <t>D-7764</t>
  </si>
  <si>
    <t>C-IPC-E-94-5</t>
  </si>
  <si>
    <t>D-94-0065</t>
  </si>
  <si>
    <t>D-7700</t>
  </si>
  <si>
    <t>D-6690-UR-109 (gas)</t>
  </si>
  <si>
    <t>D-6690-UR-109 (elec)</t>
  </si>
  <si>
    <t>D-R-942986</t>
  </si>
  <si>
    <t>D-U-19904</t>
  </si>
  <si>
    <t>D-GR-94010002</t>
  </si>
  <si>
    <t>D-94-0040 (CILCO)</t>
  </si>
  <si>
    <t>D-6680-UR-109 (gas)</t>
  </si>
  <si>
    <t>D-6680-UR-109 (elec)</t>
  </si>
  <si>
    <t>D-3270-UR-107 (gas)</t>
  </si>
  <si>
    <t>D-3270-UR-107 (elec)</t>
  </si>
  <si>
    <t>C-R-942991</t>
  </si>
  <si>
    <t>D-940276-GU</t>
  </si>
  <si>
    <t>C-2567</t>
  </si>
  <si>
    <t>D-E-015-GR-94-1</t>
  </si>
  <si>
    <t>Ca-PUD-91001190</t>
  </si>
  <si>
    <t>C-PUE-930033</t>
  </si>
  <si>
    <t>Ca-PUD-940000354</t>
  </si>
  <si>
    <t>C-94-0035-E-42T</t>
  </si>
  <si>
    <t>C-940027-E-42T</t>
  </si>
  <si>
    <t>C-93-2006-GA-AIR</t>
  </si>
  <si>
    <t>C-94-179</t>
  </si>
  <si>
    <t>D-5701,5724</t>
  </si>
  <si>
    <t>Ca-PUD-940000413</t>
  </si>
  <si>
    <t>D-G-008-GR-93-1090</t>
  </si>
  <si>
    <t>D-94-01054</t>
  </si>
  <si>
    <t>D-G-9,SUB351</t>
  </si>
  <si>
    <t>D-94-22</t>
  </si>
  <si>
    <t>C-8660</t>
  </si>
  <si>
    <t>D-94-6021</t>
  </si>
  <si>
    <t>D-94-6020</t>
  </si>
  <si>
    <t>D-G-5,SUB327</t>
  </si>
  <si>
    <t>D-12900</t>
  </si>
  <si>
    <t>C-94-987-GA-AIR</t>
  </si>
  <si>
    <t>C-93-G-0996</t>
  </si>
  <si>
    <t>C-93-G-0941</t>
  </si>
  <si>
    <t>C-8652</t>
  </si>
  <si>
    <t>C-2573</t>
  </si>
  <si>
    <t>C-GR-94-220</t>
  </si>
  <si>
    <t>D-7000</t>
  </si>
  <si>
    <t>C-ER-94-174</t>
  </si>
  <si>
    <t>FC-934</t>
  </si>
  <si>
    <t>C-R-943001</t>
  </si>
  <si>
    <t>C-R-932866,932915</t>
  </si>
  <si>
    <t>C-93-G-0756</t>
  </si>
  <si>
    <t>D-93-11045</t>
  </si>
  <si>
    <t>D-U-1551-93-272</t>
  </si>
  <si>
    <t>C-PUE-920081</t>
  </si>
  <si>
    <t>C-PUE-930035</t>
  </si>
  <si>
    <t>D-G-1032-93-111</t>
  </si>
  <si>
    <t>D-RPU-93-6</t>
  </si>
  <si>
    <t>C-ER-94-163</t>
  </si>
  <si>
    <t>D-UG-93-1405</t>
  </si>
  <si>
    <t>D-U-1345-94-120</t>
  </si>
  <si>
    <t>D-5695</t>
  </si>
  <si>
    <t>C-U-10335</t>
  </si>
  <si>
    <t>D-D93.6.24 (gas)</t>
  </si>
  <si>
    <t>D-D93.6.24 (elec)</t>
  </si>
  <si>
    <t>D-93-0183 (IP)</t>
  </si>
  <si>
    <t>FC-929</t>
  </si>
  <si>
    <t>C-U-0301</t>
  </si>
  <si>
    <t>D-RPU-93-4</t>
  </si>
  <si>
    <t>Ca-PUD-90000898-etal</t>
  </si>
  <si>
    <t>D-93-062</t>
  </si>
  <si>
    <t>D-G-9,SUB340</t>
  </si>
  <si>
    <t>D-93-081-U</t>
  </si>
  <si>
    <t>C-PUE-920041</t>
  </si>
  <si>
    <t>C-93-G-0162</t>
  </si>
  <si>
    <t>D-11735</t>
  </si>
  <si>
    <t>D-93-06946</t>
  </si>
  <si>
    <t>C-U-10102</t>
  </si>
  <si>
    <t>D-U-1933-93-006</t>
  </si>
  <si>
    <t>D-93-057-01</t>
  </si>
  <si>
    <t>D-GR-9304114</t>
  </si>
  <si>
    <t>C-93-UA-0302</t>
  </si>
  <si>
    <t>D-12423</t>
  </si>
  <si>
    <t>Ca-PUD-920000-1342</t>
  </si>
  <si>
    <t>C-93-G-0002</t>
  </si>
  <si>
    <t>AP-9211017 De-9312043</t>
  </si>
  <si>
    <t>D-6690-UR-108 (gas)</t>
  </si>
  <si>
    <t>D-6690-UR-108 (elec)</t>
  </si>
  <si>
    <t>D-93-02-04</t>
  </si>
  <si>
    <t>C-92-G-1056</t>
  </si>
  <si>
    <t>C-92-E-1055</t>
  </si>
  <si>
    <t>D-92-345</t>
  </si>
  <si>
    <t>D-93-03-09</t>
  </si>
  <si>
    <t>C-R-932548</t>
  </si>
  <si>
    <t>D-93S-001G</t>
  </si>
  <si>
    <t>D-93S-001E</t>
  </si>
  <si>
    <t>D-91-24</t>
  </si>
  <si>
    <t>D-6650-GR-111</t>
  </si>
  <si>
    <t>Ca-39314</t>
  </si>
  <si>
    <t>C-92-G-1086</t>
  </si>
  <si>
    <t>C-92-E-1084,5</t>
  </si>
  <si>
    <t>DPU-93-60</t>
  </si>
  <si>
    <t>C-93-005-G-42T</t>
  </si>
  <si>
    <t>C-92-1088-G-P</t>
  </si>
  <si>
    <t>C-U-10150</t>
  </si>
  <si>
    <t>D-93-3004(Southern)</t>
  </si>
  <si>
    <t>C-PUE-920037</t>
  </si>
  <si>
    <t>D-2082</t>
  </si>
  <si>
    <t>C-8565</t>
  </si>
  <si>
    <t>FC-922</t>
  </si>
  <si>
    <t>D-92-85</t>
  </si>
  <si>
    <t>C-GR-93-240</t>
  </si>
  <si>
    <t>D-6680-UR-108 (gas)</t>
  </si>
  <si>
    <t>D-6680-UR-108 (elec)</t>
  </si>
  <si>
    <t>D-E-002-GR-92-1185</t>
  </si>
  <si>
    <t>D-4451-U</t>
  </si>
  <si>
    <t>D-UG-92-084</t>
  </si>
  <si>
    <t>D-UE-92-1262</t>
  </si>
  <si>
    <t>D-RPU-92-11</t>
  </si>
  <si>
    <t>D-G-002-GR-92-1186</t>
  </si>
  <si>
    <t>D-6670-GR-108</t>
  </si>
  <si>
    <t>C-92-1464-EL-AIR</t>
  </si>
  <si>
    <t>C-92-1463-GA-AIR</t>
  </si>
  <si>
    <t>DPU-93-74</t>
  </si>
  <si>
    <t>C-92-G-0741</t>
  </si>
  <si>
    <t>C-92-E-0739,40</t>
  </si>
  <si>
    <t>D-U-1551-92-253</t>
  </si>
  <si>
    <t>C-8545</t>
  </si>
  <si>
    <t>D-E-1032-92-073</t>
  </si>
  <si>
    <t>C-92-346</t>
  </si>
  <si>
    <t>D-92-0357(gas)</t>
  </si>
  <si>
    <t>D-92-0357(elec)</t>
  </si>
  <si>
    <t>Ca-39539</t>
  </si>
  <si>
    <t>Ca-PUD-013170-375227</t>
  </si>
  <si>
    <t>C-ER-93-42</t>
  </si>
  <si>
    <t>C-PUE-920031</t>
  </si>
  <si>
    <t>D-E-13,SUB157</t>
  </si>
  <si>
    <t>C-ER-93-37</t>
  </si>
  <si>
    <t>D-92-11-11</t>
  </si>
  <si>
    <t>D-92-12021</t>
  </si>
  <si>
    <t>D-3270-UR-106 (gas)</t>
  </si>
  <si>
    <t>D-3270-UR-106 (elec)</t>
  </si>
  <si>
    <t>Cambridge Electric Light Company</t>
  </si>
  <si>
    <t>DPU-92-250</t>
  </si>
  <si>
    <t>D-92-619-E</t>
  </si>
  <si>
    <t>C-R-922378</t>
  </si>
  <si>
    <t>C-U-10094</t>
  </si>
  <si>
    <t>D-RPU-92-9</t>
  </si>
  <si>
    <t>D-G-008-GR-92-400</t>
  </si>
  <si>
    <t>C-8487(gas)</t>
  </si>
  <si>
    <t>C-8487(elec)</t>
  </si>
  <si>
    <t>C-8492</t>
  </si>
  <si>
    <t>D-ER-91121820J</t>
  </si>
  <si>
    <t>D-E-22,SUB333</t>
  </si>
  <si>
    <t>C-8649</t>
  </si>
  <si>
    <t>D-G-011-GR-92-132</t>
  </si>
  <si>
    <t>D-6630-UR-106</t>
  </si>
  <si>
    <t>C-92-G-0110</t>
  </si>
  <si>
    <t>C-92-E-0108,9</t>
  </si>
  <si>
    <t>C-R-922314</t>
  </si>
  <si>
    <t>D-4220-UR-106 (gas)</t>
  </si>
  <si>
    <t>D-4220-UR-106 (elec)</t>
  </si>
  <si>
    <t>D-181,940-U</t>
  </si>
  <si>
    <t>D-RPU-92-5 (gas)</t>
  </si>
  <si>
    <t>D-RPU-92-5 (elec)</t>
  </si>
  <si>
    <t>Eastern Edison Company</t>
  </si>
  <si>
    <t>DPU-92-148</t>
  </si>
  <si>
    <t>D-GR-91111698J</t>
  </si>
  <si>
    <t>D-ER-91111698J</t>
  </si>
  <si>
    <t>C-PUE-910047</t>
  </si>
  <si>
    <t>D-6690-UR-107 (gas)</t>
  </si>
  <si>
    <t>D-6690-UR-107 (elec)</t>
  </si>
  <si>
    <t>D-6680-UR-107 (gas)</t>
  </si>
  <si>
    <t>D-6680-UR-107 (elec)</t>
  </si>
  <si>
    <t>D-92-032-U</t>
  </si>
  <si>
    <t>D-920324-EI</t>
  </si>
  <si>
    <t>D-92-06-05</t>
  </si>
  <si>
    <t>AP-9111036 De-9212057 (gas)</t>
  </si>
  <si>
    <t>AP-9111036 De-9212057 (elec)</t>
  </si>
  <si>
    <t>D-EL-92-016</t>
  </si>
  <si>
    <t>C-PU-400-92-399</t>
  </si>
  <si>
    <t>AP-9111024 De-9212019 (gas)</t>
  </si>
  <si>
    <t>AP-9111024 De-9212019 (elec)</t>
  </si>
  <si>
    <t>D-RPU-92-6</t>
  </si>
  <si>
    <t>C-91-G-1328</t>
  </si>
  <si>
    <t>C-92-0063-G-42T</t>
  </si>
  <si>
    <t>D-92-04425</t>
  </si>
  <si>
    <t>DPU-92-92</t>
  </si>
  <si>
    <t>DPU-92-11</t>
  </si>
  <si>
    <t>D-6650-GR-110</t>
  </si>
  <si>
    <t>Ca-39353</t>
  </si>
  <si>
    <t>C-R-922180</t>
  </si>
  <si>
    <t>C-8466</t>
  </si>
  <si>
    <t>C-92-G-0500</t>
  </si>
  <si>
    <t>D-10200</t>
  </si>
  <si>
    <t>D-6670-GR-107</t>
  </si>
  <si>
    <t>D-RPU-92-2</t>
  </si>
  <si>
    <t>D-91-0568</t>
  </si>
  <si>
    <t>D-6999</t>
  </si>
  <si>
    <t>DPU-92-78</t>
  </si>
  <si>
    <t>D-4177-U</t>
  </si>
  <si>
    <t>D-2036</t>
  </si>
  <si>
    <t>D-910890-EI</t>
  </si>
  <si>
    <t>D-92-02-19</t>
  </si>
  <si>
    <t>C-GR-92-165</t>
  </si>
  <si>
    <t>D-GR-91071243J</t>
  </si>
  <si>
    <t>D-92-1067</t>
  </si>
  <si>
    <t>D-RPU-91-9</t>
  </si>
  <si>
    <t>C-91-G-0865</t>
  </si>
  <si>
    <t>C-91-E-0863,4</t>
  </si>
  <si>
    <t>C-91-1610-EL-AIR</t>
  </si>
  <si>
    <t>C-91-G-0846</t>
  </si>
  <si>
    <t>D-RPU-91-8</t>
  </si>
  <si>
    <t>D-RPU-91-7</t>
  </si>
  <si>
    <t>C-R-912164</t>
  </si>
  <si>
    <t>DPU-91-290</t>
  </si>
  <si>
    <t>D-6998</t>
  </si>
  <si>
    <t>C-91-G-767</t>
  </si>
  <si>
    <t>C-91-E-765,6</t>
  </si>
  <si>
    <t>FC-912</t>
  </si>
  <si>
    <t>D-GR-91081393J</t>
  </si>
  <si>
    <t>D-E-001-GR-91-605</t>
  </si>
  <si>
    <t>D-RPU-91-6</t>
  </si>
  <si>
    <t>D-UD-91-1 (gas)</t>
  </si>
  <si>
    <t>D-RPU-91-5</t>
  </si>
  <si>
    <t>C-91-418-EL-AIR</t>
  </si>
  <si>
    <t>C-91-410-EL-AIR</t>
  </si>
  <si>
    <t>C-91-370</t>
  </si>
  <si>
    <t>C-91-E-0462</t>
  </si>
  <si>
    <t>D-2019</t>
  </si>
  <si>
    <t>C-91-E-0506</t>
  </si>
  <si>
    <t>D-5532</t>
  </si>
  <si>
    <t>D-91-0193 (gas) (CIPS)</t>
  </si>
  <si>
    <t>D-91-0193 (elec) (CIPS)</t>
  </si>
  <si>
    <t>D-2016</t>
  </si>
  <si>
    <t>D-U-1551-90-322</t>
  </si>
  <si>
    <t>D-91-20</t>
  </si>
  <si>
    <t>C-91-415-GA-AIR</t>
  </si>
  <si>
    <t>D-91-0147 (IP)</t>
  </si>
  <si>
    <t>D-U-19237 (LGS)</t>
  </si>
  <si>
    <t>D-91-7080</t>
  </si>
  <si>
    <t>D-91-7079</t>
  </si>
  <si>
    <t>C-8352</t>
  </si>
  <si>
    <t>C-GR-91-291</t>
  </si>
  <si>
    <t>C-91-414-EL-AIR</t>
  </si>
  <si>
    <t>D-ER-9103036J</t>
  </si>
  <si>
    <t>C-PUE-910020</t>
  </si>
  <si>
    <t>D-6630-UR-105</t>
  </si>
  <si>
    <t>D-176,716-U</t>
  </si>
  <si>
    <t>C-8389</t>
  </si>
  <si>
    <t>AP-9012018 De-9112076</t>
  </si>
  <si>
    <t>D-6690-UR-106 (gas)</t>
  </si>
  <si>
    <t>D-6690-UR-106 (elec)</t>
  </si>
  <si>
    <t>D-4220-UR-105 (gas)</t>
  </si>
  <si>
    <t>D-4220-UR-105 (elec)</t>
  </si>
  <si>
    <t>C-R-911912</t>
  </si>
  <si>
    <t>D-91-010</t>
  </si>
  <si>
    <t>D-U-17236 (ARKLA)</t>
  </si>
  <si>
    <t>D-G-21,SUB295</t>
  </si>
  <si>
    <t>D-U-1345-90-007</t>
  </si>
  <si>
    <t>D-E-002-GR-91-1</t>
  </si>
  <si>
    <t>D-176,717-U</t>
  </si>
  <si>
    <t>C-91-195-GA-AIR</t>
  </si>
  <si>
    <t>D-91-5055</t>
  </si>
  <si>
    <t>D-4011-U</t>
  </si>
  <si>
    <t>C-91-G-0112</t>
  </si>
  <si>
    <t>C-90-E-1185</t>
  </si>
  <si>
    <t>C-8341</t>
  </si>
  <si>
    <t>D-E-7,SUB487</t>
  </si>
  <si>
    <t>D-9945</t>
  </si>
  <si>
    <t>D-91-0010</t>
  </si>
  <si>
    <t>D-91-216E</t>
  </si>
  <si>
    <t>D-G-5,SUB280</t>
  </si>
  <si>
    <t>C-91-026E-42T</t>
  </si>
  <si>
    <t>DPU-91-60</t>
  </si>
  <si>
    <t>C-R-901873</t>
  </si>
  <si>
    <t>C-PU-400-91-112</t>
  </si>
  <si>
    <t>C-91-025-G-42T</t>
  </si>
  <si>
    <t>FC-905</t>
  </si>
  <si>
    <t>D-9850</t>
  </si>
  <si>
    <t>D-6531</t>
  </si>
  <si>
    <t>D-6650-GR-109</t>
  </si>
  <si>
    <t>D-U-1933-90-270</t>
  </si>
  <si>
    <t>C-90-G-0981</t>
  </si>
  <si>
    <t>C-90-G-1001</t>
  </si>
  <si>
    <t>D-GR-90121391J</t>
  </si>
  <si>
    <t>D-4007-U</t>
  </si>
  <si>
    <t>D-91-02636</t>
  </si>
  <si>
    <t>D-5491</t>
  </si>
  <si>
    <t>C-8339</t>
  </si>
  <si>
    <t>DPU-91-52</t>
  </si>
  <si>
    <t>D-6670-GR-106</t>
  </si>
  <si>
    <t>D-9300</t>
  </si>
  <si>
    <t>C-PUE-900028</t>
  </si>
  <si>
    <t>D-90-12-03</t>
  </si>
  <si>
    <t>D-G-9,SUB309</t>
  </si>
  <si>
    <t>D-D90.6.39 (gas)</t>
  </si>
  <si>
    <t>D-D90.6.39 (elec)</t>
  </si>
  <si>
    <t>C-90-G-0734</t>
  </si>
  <si>
    <t>D-ER-90091090J</t>
  </si>
  <si>
    <t>D-91S-091G</t>
  </si>
  <si>
    <t>D-91S-091E</t>
  </si>
  <si>
    <t>Commonwealth Electric Company</t>
  </si>
  <si>
    <t>DPU-90-31</t>
  </si>
  <si>
    <t>DPU-90-300</t>
  </si>
  <si>
    <t>C-90-G-0673</t>
  </si>
  <si>
    <t>C-89-G-154</t>
  </si>
  <si>
    <t>C-89-E-152,3</t>
  </si>
  <si>
    <t>C-90-G-649</t>
  </si>
  <si>
    <t>C-90-E-647,8</t>
  </si>
  <si>
    <t>C-90-504-E-42T</t>
  </si>
  <si>
    <t>C-8315</t>
  </si>
  <si>
    <t>C-PUE-900026</t>
  </si>
  <si>
    <t>C-U-9346</t>
  </si>
  <si>
    <t>D-RPU-90-7</t>
  </si>
  <si>
    <t>C-U-9781</t>
  </si>
  <si>
    <t>C-PUE-900023</t>
  </si>
  <si>
    <t>C-PUE-900016</t>
  </si>
  <si>
    <t>Ca-UE-90-1183-T,84-P</t>
  </si>
  <si>
    <t>D-8702</t>
  </si>
  <si>
    <t>D-90-076</t>
  </si>
  <si>
    <t>D-90-0169</t>
  </si>
  <si>
    <t>D-6432</t>
  </si>
  <si>
    <t>D-RPU-90-8</t>
  </si>
  <si>
    <t>D-90-004-U</t>
  </si>
  <si>
    <t>D-GR-90080786J</t>
  </si>
  <si>
    <t>D-1971</t>
  </si>
  <si>
    <t>D-E-22,SUB314</t>
  </si>
  <si>
    <t>C-U-9656</t>
  </si>
  <si>
    <t>D-9491</t>
  </si>
  <si>
    <t>D-UE-79</t>
  </si>
  <si>
    <t>C-90-G-0140</t>
  </si>
  <si>
    <t>C-90-E-0138,9</t>
  </si>
  <si>
    <t>D-90-0127 (CILCO)</t>
  </si>
  <si>
    <t>D-4220-UR-104</t>
  </si>
  <si>
    <t>D-RPU-90-6</t>
  </si>
  <si>
    <t>D-5428</t>
  </si>
  <si>
    <t>C-90-390-GA-AIR</t>
  </si>
  <si>
    <t>D-6630-UR-104</t>
  </si>
  <si>
    <t>C-90-UN-0287</t>
  </si>
  <si>
    <t>D-891175-GU</t>
  </si>
  <si>
    <t>D-21530</t>
  </si>
  <si>
    <t>C-90-158 (gas)</t>
  </si>
  <si>
    <t>C-90-158 (elec)</t>
  </si>
  <si>
    <t>D-1976</t>
  </si>
  <si>
    <t>C-R-901670</t>
  </si>
  <si>
    <t>D-EL-90-013</t>
  </si>
  <si>
    <t>D-9561</t>
  </si>
  <si>
    <t>D-6690-UR-105 (gas)</t>
  </si>
  <si>
    <t>D-6690-UR-105 (elec)</t>
  </si>
  <si>
    <t>C-8278</t>
  </si>
  <si>
    <t>C-R-901609</t>
  </si>
  <si>
    <t>C-PUE-900034</t>
  </si>
  <si>
    <t>D-90-0072 (CIPS)</t>
  </si>
  <si>
    <t>D-ER-110912J</t>
  </si>
  <si>
    <t>D-89-057-15</t>
  </si>
  <si>
    <t>C-R-901595</t>
  </si>
  <si>
    <t>D-90-05-11</t>
  </si>
  <si>
    <t>D-90-0007</t>
  </si>
  <si>
    <t>C-R-880971</t>
  </si>
  <si>
    <t>Ca-38918</t>
  </si>
  <si>
    <t>D-RPU-89-9</t>
  </si>
  <si>
    <t>C-GR-90-198</t>
  </si>
  <si>
    <t>D-8646</t>
  </si>
  <si>
    <t>C-89-G-1050</t>
  </si>
  <si>
    <t>C-90-063</t>
  </si>
  <si>
    <t>C-ER-90-101</t>
  </si>
  <si>
    <t>C-90-041 (gas)</t>
  </si>
  <si>
    <t>C-90-041 (elec)</t>
  </si>
  <si>
    <t>C-R-901607</t>
  </si>
  <si>
    <t>C-89-E-175</t>
  </si>
  <si>
    <t>C-R-891469</t>
  </si>
  <si>
    <t>D-3923-U</t>
  </si>
  <si>
    <t>D-90-001</t>
  </si>
  <si>
    <t>C-90-013</t>
  </si>
  <si>
    <t>D-U-1551-89-103</t>
  </si>
  <si>
    <t>D-U-1551-89-102</t>
  </si>
  <si>
    <t>C-ER-90-138</t>
  </si>
  <si>
    <t>Ca-38728</t>
  </si>
  <si>
    <t>D-9165</t>
  </si>
  <si>
    <t>DPU-90-90</t>
  </si>
  <si>
    <t>C-89-1001-EL-AIR</t>
  </si>
  <si>
    <t>D-891345-EI</t>
  </si>
  <si>
    <t>D-E-002-GR-89-865</t>
  </si>
  <si>
    <t>C-2307</t>
  </si>
  <si>
    <t>DPU-90-55</t>
  </si>
  <si>
    <t>D-6650-GR-107</t>
  </si>
  <si>
    <t>C-89-G-179</t>
  </si>
  <si>
    <t>C-GR-90-120</t>
  </si>
  <si>
    <t>FC-889</t>
  </si>
  <si>
    <t>C-89-G-168</t>
  </si>
  <si>
    <t>C-89-E-166,67</t>
  </si>
  <si>
    <t>DPU-89-255</t>
  </si>
  <si>
    <t>C-U-9323</t>
  </si>
  <si>
    <t>D-6680-UR-105 (gas)</t>
  </si>
  <si>
    <t>D-6680-UR-105 (elec)</t>
  </si>
  <si>
    <t>D-8425</t>
  </si>
  <si>
    <t>D-3270-UR-104 (gas)</t>
  </si>
  <si>
    <t>D-3270-UR-104 (elec)</t>
  </si>
  <si>
    <t>D-89-0276 (IP)</t>
  </si>
  <si>
    <t>Ca-UE-90-0093</t>
  </si>
  <si>
    <t>FC-890</t>
  </si>
  <si>
    <t>D-5372</t>
  </si>
  <si>
    <t>D-1946</t>
  </si>
  <si>
    <t>C-8251</t>
  </si>
  <si>
    <t>C-89-E-107</t>
  </si>
  <si>
    <t>D-RPU-89-3</t>
  </si>
  <si>
    <t>C-GR-90-50</t>
  </si>
  <si>
    <t>C-89-640-G-42T</t>
  </si>
  <si>
    <t>C-R-891364</t>
  </si>
  <si>
    <t>C-U-9475</t>
  </si>
  <si>
    <t>C-2262</t>
  </si>
  <si>
    <t>C-89-616,620-GA-AIR</t>
  </si>
  <si>
    <t>Ca-37809</t>
  </si>
  <si>
    <t>DPU-88-194</t>
  </si>
  <si>
    <t>D-89-09-06</t>
  </si>
  <si>
    <t>D-GR-89030335J</t>
  </si>
  <si>
    <t>D-8928</t>
  </si>
  <si>
    <t>D-89-035-10</t>
  </si>
  <si>
    <t>D-5370</t>
  </si>
  <si>
    <t>C-89-G-030</t>
  </si>
  <si>
    <t>D-GR-88121321</t>
  </si>
  <si>
    <t>Ca-U-89-2688</t>
  </si>
  <si>
    <t>D-6630-UR-103</t>
  </si>
  <si>
    <t>D-890319-EI</t>
  </si>
  <si>
    <t>AP-8812047 De-900116</t>
  </si>
  <si>
    <t>D-4220-UR-103-G</t>
  </si>
  <si>
    <t>D-4220-UR-103-E</t>
  </si>
  <si>
    <t>D-1938</t>
  </si>
  <si>
    <t>D-6690-UR-104-G</t>
  </si>
  <si>
    <t>D-6690-UR-104-E</t>
  </si>
  <si>
    <t>C-R-891218</t>
  </si>
  <si>
    <t>AP-8812005 De-8912057-G</t>
  </si>
  <si>
    <t>AP-8812005 De-8912057-E</t>
  </si>
  <si>
    <t>DPU-89-109</t>
  </si>
  <si>
    <t>D-89-68</t>
  </si>
  <si>
    <t>C-8208 0-68648-G</t>
  </si>
  <si>
    <t>C-8208 0-68648-E</t>
  </si>
  <si>
    <t>C-U-8924</t>
  </si>
  <si>
    <t>DPU-89-112</t>
  </si>
  <si>
    <t>D-89-245-G O-89-1074</t>
  </si>
  <si>
    <t>D-U-89-10017</t>
  </si>
  <si>
    <t>D-6680-UR-104-G</t>
  </si>
  <si>
    <t>D-6680-UR-104-E</t>
  </si>
  <si>
    <t>D-G-5, SUB 246</t>
  </si>
  <si>
    <t>D-U-89-10491</t>
  </si>
  <si>
    <t>DPU-89-81</t>
  </si>
  <si>
    <t>DPU-89-100</t>
  </si>
  <si>
    <t>D-6650-GR-106</t>
  </si>
  <si>
    <t>D-U-1933 De-56659</t>
  </si>
  <si>
    <t>Ca-U-88-2380</t>
  </si>
  <si>
    <t>C-UG-81</t>
  </si>
  <si>
    <t>C-88-716, 720-GA-AIR</t>
  </si>
  <si>
    <t>C-10498</t>
  </si>
  <si>
    <t>D-3840-U</t>
  </si>
  <si>
    <t>D-89-517</t>
  </si>
  <si>
    <t>D-89-516</t>
  </si>
  <si>
    <t>C-88-G-229</t>
  </si>
  <si>
    <t>C-88-G-226</t>
  </si>
  <si>
    <t>D-89-02-09</t>
  </si>
  <si>
    <t>C-8191 0-68547</t>
  </si>
  <si>
    <t>D-88.6.15 (gas)</t>
  </si>
  <si>
    <t>D-88.6.15 (elec)</t>
  </si>
  <si>
    <t>D-3855-U</t>
  </si>
  <si>
    <t>C-88-G-181</t>
  </si>
  <si>
    <t>C-88-G-180</t>
  </si>
  <si>
    <t>D-CD-86-11,CD-89-1</t>
  </si>
  <si>
    <t>DPU-88-250</t>
  </si>
  <si>
    <t>D-88-681-E O-89-588</t>
  </si>
  <si>
    <t>D-3270-UR-103-G</t>
  </si>
  <si>
    <t>D-3270-UR-103-E</t>
  </si>
  <si>
    <t>D-RPU-88-10</t>
  </si>
  <si>
    <t>D-8363</t>
  </si>
  <si>
    <t>D-1914</t>
  </si>
  <si>
    <t>C-88-E-077</t>
  </si>
  <si>
    <t>C-88-E-084</t>
  </si>
  <si>
    <t>D-87-0695 (IP)</t>
  </si>
  <si>
    <t>C-88-G-076</t>
  </si>
  <si>
    <t>C-88-E-075</t>
  </si>
  <si>
    <t>D-U-17906</t>
  </si>
  <si>
    <t>D-RPU-87-6</t>
  </si>
  <si>
    <t>C-8162 0-68354</t>
  </si>
  <si>
    <t>D-G-9, SUB 278</t>
  </si>
  <si>
    <t>DPU-88-135/151</t>
  </si>
  <si>
    <t>C-88-171-EL-AIR</t>
  </si>
  <si>
    <t>C-88-170-EL-AIR</t>
  </si>
  <si>
    <t>D-6690-UR-103-G</t>
  </si>
  <si>
    <t>D-6690-UR-103-E</t>
  </si>
  <si>
    <t>C-R-880961</t>
  </si>
  <si>
    <t>DPU-88-100</t>
  </si>
  <si>
    <t>D-87-0427, 88-0189</t>
  </si>
  <si>
    <t>D-6630-UR-102</t>
  </si>
  <si>
    <t>C-U-8789</t>
  </si>
  <si>
    <t>C-U-8812</t>
  </si>
  <si>
    <t>D-88-05-25-G</t>
  </si>
  <si>
    <t>D-88-05-25-E</t>
  </si>
  <si>
    <t>D-5282</t>
  </si>
  <si>
    <t>C-869 0-9216</t>
  </si>
  <si>
    <t>AP-8712003 De-8812085-G</t>
  </si>
  <si>
    <t>AP-8712003 De-8812085-E</t>
  </si>
  <si>
    <t>C-88-G011</t>
  </si>
  <si>
    <t>D-3780-U</t>
  </si>
  <si>
    <t>D-U-17850 (LGS)</t>
  </si>
  <si>
    <t>C-PUE-880024</t>
  </si>
  <si>
    <t>C-870 0-9146</t>
  </si>
  <si>
    <t>Ca-38380</t>
  </si>
  <si>
    <t>C-U-9112</t>
  </si>
  <si>
    <t>C-10201</t>
  </si>
  <si>
    <t>D-6680-UR-103-G</t>
  </si>
  <si>
    <t>D-6680-UR-103-E</t>
  </si>
  <si>
    <t>DPU-88-67</t>
  </si>
  <si>
    <t>D-6670-GR-103</t>
  </si>
  <si>
    <t>D-158,499-U</t>
  </si>
  <si>
    <t>C-8119 0-68211</t>
  </si>
  <si>
    <t>D-GR-88-194</t>
  </si>
  <si>
    <t>D-8095</t>
  </si>
  <si>
    <t>C-29670,71</t>
  </si>
  <si>
    <t>D-88-11-E</t>
  </si>
  <si>
    <t>D-E-002-GR-87-670</t>
  </si>
  <si>
    <t>C-2147</t>
  </si>
  <si>
    <t>D-E-2, SUB 537</t>
  </si>
  <si>
    <t>C-29676</t>
  </si>
  <si>
    <t>C-29674,5</t>
  </si>
  <si>
    <t>C-29679</t>
  </si>
  <si>
    <t>D-U-17694 (ARKLA)</t>
  </si>
  <si>
    <t>C-10064 (gas)</t>
  </si>
  <si>
    <t>C-10064 (elec.)</t>
  </si>
  <si>
    <t>DPU-87-260</t>
  </si>
  <si>
    <t>D-87-1131</t>
  </si>
  <si>
    <t>D-RPU-87-3</t>
  </si>
  <si>
    <t>D-3270-UR-102-G</t>
  </si>
  <si>
    <t>C-R-870719</t>
  </si>
  <si>
    <t>C-R-870832</t>
  </si>
  <si>
    <t>D-7195, 6755</t>
  </si>
  <si>
    <t>D-3270-UR-102-E</t>
  </si>
  <si>
    <t>D-R-870732</t>
  </si>
  <si>
    <t>D-RPU-87-2</t>
  </si>
  <si>
    <t>C-PUE 870014</t>
  </si>
  <si>
    <t>D-U-1345-85-367</t>
  </si>
  <si>
    <t>D-7640</t>
  </si>
  <si>
    <t>C-10, 979</t>
  </si>
  <si>
    <t>D-GR-8704329</t>
  </si>
  <si>
    <t>C-R-870657</t>
  </si>
  <si>
    <t>D-E-015-GR-87-223</t>
  </si>
  <si>
    <t>D-87-07-01-G</t>
  </si>
  <si>
    <t>D-87-07-01-E</t>
  </si>
  <si>
    <t>D-6690-UR-102-G</t>
  </si>
  <si>
    <t>D-6690-UR-102-E</t>
  </si>
  <si>
    <t>C-87-689-EL-AIR</t>
  </si>
  <si>
    <t>D-87-0032</t>
  </si>
  <si>
    <t>C-29541,42</t>
  </si>
  <si>
    <t>C-R-870629</t>
  </si>
  <si>
    <t>DPU-87-122</t>
  </si>
  <si>
    <t>D-GR-87060522</t>
  </si>
  <si>
    <t>D-U-17282</t>
  </si>
  <si>
    <t>D-6630-UR-101-E</t>
  </si>
  <si>
    <t>D-4220-UR-101-G</t>
  </si>
  <si>
    <t>D-4220-UR-101-E</t>
  </si>
  <si>
    <t>AP-8612047 De-8712066</t>
  </si>
  <si>
    <t>C-ER-87-114</t>
  </si>
  <si>
    <t>C-PUE-870016</t>
  </si>
  <si>
    <t>D-86-242</t>
  </si>
  <si>
    <t>D-87-070-U</t>
  </si>
  <si>
    <t>C-86-2026-EL-AIR</t>
  </si>
  <si>
    <t>C-86-2025-EL-AIR</t>
  </si>
  <si>
    <t>D-87-10-E O-87-1381</t>
  </si>
  <si>
    <t>D-GR-86121374</t>
  </si>
  <si>
    <t>C-29484</t>
  </si>
  <si>
    <t>D-7195</t>
  </si>
  <si>
    <t>D-U-17537 (Entex)</t>
  </si>
  <si>
    <t>D-87-164-U</t>
  </si>
  <si>
    <t>D-U-87-7499</t>
  </si>
  <si>
    <t>D-87-227-G O-87-1294</t>
  </si>
  <si>
    <t>C-2092</t>
  </si>
  <si>
    <t>D-87-03-06</t>
  </si>
  <si>
    <t>D-154,608-U</t>
  </si>
  <si>
    <t>C-PUE-870018</t>
  </si>
  <si>
    <t>C-86-524-E-SC</t>
  </si>
  <si>
    <t>D-3673-U</t>
  </si>
  <si>
    <t>C-UE-47,48</t>
  </si>
  <si>
    <t>Ca-38080</t>
  </si>
  <si>
    <t>Ca-38063-S1</t>
  </si>
  <si>
    <t>Ca-38063</t>
  </si>
  <si>
    <t>D-U-1551 De-55708</t>
  </si>
  <si>
    <t>D-U-1551 De-55707</t>
  </si>
  <si>
    <t>C-PUE-870015</t>
  </si>
  <si>
    <t>D-E-2, SUB 526</t>
  </si>
  <si>
    <t>D-87-7-E O-87-902</t>
  </si>
  <si>
    <t>C-86-604-G-42T</t>
  </si>
  <si>
    <t>D-136,381-U</t>
  </si>
  <si>
    <t>D-87-108-U</t>
  </si>
  <si>
    <t>D-1881</t>
  </si>
  <si>
    <t>D-1880</t>
  </si>
  <si>
    <t>C-29433</t>
  </si>
  <si>
    <t>D-87-260 (Southern)</t>
  </si>
  <si>
    <t>C-U-7830-Step 2</t>
  </si>
  <si>
    <t>C-R-850267</t>
  </si>
  <si>
    <t>Ca-38045</t>
  </si>
  <si>
    <t>D-6690-UR-101-G</t>
  </si>
  <si>
    <t>D-6690-UR-101-E</t>
  </si>
  <si>
    <t>D-150,368-U</t>
  </si>
  <si>
    <t>DPU-86-280</t>
  </si>
  <si>
    <t>D-87-01-03</t>
  </si>
  <si>
    <t>D-3676-U</t>
  </si>
  <si>
    <t>D-86-122</t>
  </si>
  <si>
    <t>C-29248</t>
  </si>
  <si>
    <t>C-29246,47</t>
  </si>
  <si>
    <t>D-3270-UR-101-G</t>
  </si>
  <si>
    <t>D-3270-UR-101-E</t>
  </si>
  <si>
    <t>C-7972 0-67737</t>
  </si>
  <si>
    <t>C-7973 0-67733-G</t>
  </si>
  <si>
    <t>C-7973 0-67733-E</t>
  </si>
  <si>
    <t>D-E-017-GR-86-380</t>
  </si>
  <si>
    <t>C-R-860527</t>
  </si>
  <si>
    <t>C-PUE-860015</t>
  </si>
  <si>
    <t>D-87-01-04</t>
  </si>
  <si>
    <t>D-86-24</t>
  </si>
  <si>
    <t>D-85121163-E</t>
  </si>
  <si>
    <t>D-6680-UR-102-G</t>
  </si>
  <si>
    <t>D-6680-UR-102-E</t>
  </si>
  <si>
    <t>D-RPU-86-11</t>
  </si>
  <si>
    <t>C-29327, 28</t>
  </si>
  <si>
    <t>C-R-860378</t>
  </si>
  <si>
    <t>D-RPU-86-7</t>
  </si>
  <si>
    <t>C-7982 0-67664</t>
  </si>
  <si>
    <t>D-RPU-86-8</t>
  </si>
  <si>
    <t>D-U-17159 (TLG)</t>
  </si>
  <si>
    <t>D-U-86-7442</t>
  </si>
  <si>
    <t>D-E-002-GR-86-160</t>
  </si>
  <si>
    <t>C-10, 799</t>
  </si>
  <si>
    <t>Ca-U-86-100</t>
  </si>
  <si>
    <t>D-G-011-GR-86-144</t>
  </si>
  <si>
    <t>Blackstone Valley Electric</t>
  </si>
  <si>
    <t>D-1849</t>
  </si>
  <si>
    <t>C-UE-52</t>
  </si>
  <si>
    <t>D-5132</t>
  </si>
  <si>
    <t>D-6650-GR-102</t>
  </si>
  <si>
    <t>D-6630-UR-100</t>
  </si>
  <si>
    <t>C-86-297-GA-AIR</t>
  </si>
  <si>
    <t>AP-851250 De-8612095-G</t>
  </si>
  <si>
    <t>AP-851250 De-8612095-E</t>
  </si>
  <si>
    <t>C-85-1778-EL-AIR</t>
  </si>
  <si>
    <t>D-6765</t>
  </si>
  <si>
    <t>C-U-1008-256</t>
  </si>
  <si>
    <t>C-R-860413</t>
  </si>
  <si>
    <t>C-R-860384</t>
  </si>
  <si>
    <t>C-R-850287</t>
  </si>
  <si>
    <t>D-G-5, SUB 207</t>
  </si>
  <si>
    <t>C-9554</t>
  </si>
  <si>
    <t>D-G-21, SUB 255</t>
  </si>
  <si>
    <t>D-86-188E O-86-1116</t>
  </si>
  <si>
    <t>Ca-000259</t>
  </si>
  <si>
    <t>C-9556</t>
  </si>
  <si>
    <t>D-85121163-G</t>
  </si>
  <si>
    <t>C-R-850270</t>
  </si>
  <si>
    <t>D-6525</t>
  </si>
  <si>
    <t>D-E-7, SUB 408</t>
  </si>
  <si>
    <t>C-7971 0-67487</t>
  </si>
  <si>
    <t>D-U-1345 De-55228</t>
  </si>
  <si>
    <t>D-3582-U</t>
  </si>
  <si>
    <t>Ca-U-86-02</t>
  </si>
  <si>
    <t>C-UE-43</t>
  </si>
  <si>
    <t>D-5125</t>
  </si>
  <si>
    <t>C-840 0-8569</t>
  </si>
  <si>
    <t>D-6680-UR-101-G</t>
  </si>
  <si>
    <t>D-6680-UR-101-E</t>
  </si>
  <si>
    <t>C-U-4761</t>
  </si>
  <si>
    <t>D-19768</t>
  </si>
  <si>
    <t>Ca-37837</t>
  </si>
  <si>
    <t>D-85106-974</t>
  </si>
  <si>
    <t>C-R-850220</t>
  </si>
  <si>
    <t>C-29195</t>
  </si>
  <si>
    <t>C-29191</t>
  </si>
  <si>
    <t>C-29189,90</t>
  </si>
  <si>
    <t>C-U-1006-265</t>
  </si>
  <si>
    <t>C-85-726-EL-AIR</t>
  </si>
  <si>
    <t>D-85-212</t>
  </si>
  <si>
    <t>DPU-85-270</t>
  </si>
  <si>
    <t>D-RPU-85-22</t>
  </si>
  <si>
    <t>DPU-85-271</t>
  </si>
  <si>
    <t>C-R-850152</t>
  </si>
  <si>
    <t>C-85-675-EL-AIR</t>
  </si>
  <si>
    <t>D-148,312-U</t>
  </si>
  <si>
    <t>D-85-10-22-G</t>
  </si>
  <si>
    <t>D-85-10-22-E</t>
  </si>
  <si>
    <t>D-U-16950</t>
  </si>
  <si>
    <t>D-E-002-GR-85-558</t>
  </si>
  <si>
    <t>D-9441, SUB 25</t>
  </si>
  <si>
    <t>D-85.7.30</t>
  </si>
  <si>
    <t>D-ER-8507698</t>
  </si>
  <si>
    <t>D-3270-UR-100-G</t>
  </si>
  <si>
    <t>D-3270-UR-100-E</t>
  </si>
  <si>
    <t>D-U-16534 (ARKLA)</t>
  </si>
  <si>
    <t>C-UG-38</t>
  </si>
  <si>
    <t>C-PUE 840071</t>
  </si>
  <si>
    <t>Ca-U-85-53</t>
  </si>
  <si>
    <t>D-U-16510</t>
  </si>
  <si>
    <t>D-RPU-85-14</t>
  </si>
  <si>
    <t>C-ER-85-128, EO-85-185</t>
  </si>
  <si>
    <t>C-U-1009-157</t>
  </si>
  <si>
    <t>Ca-U-85-36</t>
  </si>
  <si>
    <t>C-PUE-850029</t>
  </si>
  <si>
    <t>C-29088</t>
  </si>
  <si>
    <t>C-U-7660- Fermi 2</t>
  </si>
  <si>
    <t>D-RPU-85-11</t>
  </si>
  <si>
    <t>D-ER-8504434</t>
  </si>
  <si>
    <t>D-CD-85-1 (elec.)</t>
  </si>
  <si>
    <t>C-29069,70</t>
  </si>
  <si>
    <t>D-4220-UR-100</t>
  </si>
  <si>
    <t>C-U-7976</t>
  </si>
  <si>
    <t>Ca-37414</t>
  </si>
  <si>
    <t>D-6375</t>
  </si>
  <si>
    <t>D-8503-289</t>
  </si>
  <si>
    <t>C-1957</t>
  </si>
  <si>
    <t>D-6465</t>
  </si>
  <si>
    <t>D-5030</t>
  </si>
  <si>
    <t>C-U-1008-234, 204</t>
  </si>
  <si>
    <t>D-U-85-7382</t>
  </si>
  <si>
    <t>C-29047</t>
  </si>
  <si>
    <t>C-29046</t>
  </si>
  <si>
    <t>D-RPU-85-9</t>
  </si>
  <si>
    <t>Ca-37803</t>
  </si>
  <si>
    <t>AP-850517 De-860230</t>
  </si>
  <si>
    <t>D-6350</t>
  </si>
  <si>
    <t>C-29029</t>
  </si>
  <si>
    <t>Ca-29441</t>
  </si>
  <si>
    <t>D-E-002-GR-85-108</t>
  </si>
  <si>
    <t>C-PUE-850045</t>
  </si>
  <si>
    <t>C-UG-28</t>
  </si>
  <si>
    <t>D-6650-GR-100</t>
  </si>
  <si>
    <t>D-6630-ER-100</t>
  </si>
  <si>
    <t>Ca-29562</t>
  </si>
  <si>
    <t>Ca-29450</t>
  </si>
  <si>
    <t>AP-841215 De-8512108-G</t>
  </si>
  <si>
    <t>AP-841215 De-8512108-E</t>
  </si>
  <si>
    <t>C-1916</t>
  </si>
  <si>
    <t>D-9454, SUB 26</t>
  </si>
  <si>
    <t>D-5081</t>
  </si>
  <si>
    <t>D-G-9, SUB 251</t>
  </si>
  <si>
    <t>D-85-043-U</t>
  </si>
  <si>
    <t>C-28954</t>
  </si>
  <si>
    <t>D-G-5, SUB 200</t>
  </si>
  <si>
    <t>D-U-16945</t>
  </si>
  <si>
    <t>C-84-1102-GA-AIR</t>
  </si>
  <si>
    <t>D-85-532</t>
  </si>
  <si>
    <t>C-U-4728</t>
  </si>
  <si>
    <t>D-5013</t>
  </si>
  <si>
    <t>D-850050-EI</t>
  </si>
  <si>
    <t>C-R-850021</t>
  </si>
  <si>
    <t>C-84-1359-EL-AIR</t>
  </si>
  <si>
    <t>D-85-190</t>
  </si>
  <si>
    <t>D-U-85-7355</t>
  </si>
  <si>
    <t>D-83-0537 (Phase 2)</t>
  </si>
  <si>
    <t>C-R-842771</t>
  </si>
  <si>
    <t>C-R-842770</t>
  </si>
  <si>
    <t>C-9299</t>
  </si>
  <si>
    <t>D-85-78-E O-85-841</t>
  </si>
  <si>
    <t>C-84-857-E-42T</t>
  </si>
  <si>
    <t>C-84-768-E-42T</t>
  </si>
  <si>
    <t>C-84-754-GA-AIR</t>
  </si>
  <si>
    <t>D-142,099-U</t>
  </si>
  <si>
    <t>D-142,098-U</t>
  </si>
  <si>
    <t>C-R-842769</t>
  </si>
  <si>
    <t>C-28947</t>
  </si>
  <si>
    <t>D-U-16437 (LGS)</t>
  </si>
  <si>
    <t>D-3524-U</t>
  </si>
  <si>
    <t>D-3523-U</t>
  </si>
  <si>
    <t>D-9343, SUB 68, 70</t>
  </si>
  <si>
    <t>D-E-7, SUB 391</t>
  </si>
  <si>
    <t>C-UG-14</t>
  </si>
  <si>
    <t>D-84-249-U</t>
  </si>
  <si>
    <t>C-7878 0-67142</t>
  </si>
  <si>
    <t>C-84-738-G-42T</t>
  </si>
  <si>
    <t>D-6680-UR-100-G</t>
  </si>
  <si>
    <t>D-6680-UR-100-E</t>
  </si>
  <si>
    <t>D-84.11.71</t>
  </si>
  <si>
    <t>C-R-842651 (WPP)</t>
  </si>
  <si>
    <t>D-84-0480 (IP)</t>
  </si>
  <si>
    <t>C-84-552-GA-AIR</t>
  </si>
  <si>
    <t>Ca-U-84-65</t>
  </si>
  <si>
    <t>D-U-16518</t>
  </si>
  <si>
    <t>D-3270-UR-13-G</t>
  </si>
  <si>
    <t>D-3270-UR-13-E</t>
  </si>
  <si>
    <t>C-U-7660</t>
  </si>
  <si>
    <t>C-28898</t>
  </si>
  <si>
    <t>C-28896,97</t>
  </si>
  <si>
    <t>C-U-7895</t>
  </si>
  <si>
    <t>C-83-1519-GA-AIR</t>
  </si>
  <si>
    <t>C-U-4620</t>
  </si>
  <si>
    <t>D-U-84-7333</t>
  </si>
  <si>
    <t>D-84-120</t>
  </si>
  <si>
    <t>D-84-175-U</t>
  </si>
  <si>
    <t>C-84-67-GA-AIR</t>
  </si>
  <si>
    <t>D-84-80</t>
  </si>
  <si>
    <t>D-84-0109/85-0006 (CIPS)</t>
  </si>
  <si>
    <t>D-9454, SUB 25</t>
  </si>
  <si>
    <t>Ca-28331</t>
  </si>
  <si>
    <t>C-R-842651 (PPL)</t>
  </si>
  <si>
    <t>D-84.7.38</t>
  </si>
  <si>
    <t>C-28839</t>
  </si>
  <si>
    <t>C-28838</t>
  </si>
  <si>
    <t>C-28826</t>
  </si>
  <si>
    <t>C-28824,25</t>
  </si>
  <si>
    <t>D-84-199-U</t>
  </si>
  <si>
    <t>C-ER-85-160, EO-85-17</t>
  </si>
  <si>
    <t>D-19323</t>
  </si>
  <si>
    <t>C-R-842740</t>
  </si>
  <si>
    <t>C-28800</t>
  </si>
  <si>
    <t>C-28798,99</t>
  </si>
  <si>
    <t>C-84-188-EL-AIR</t>
  </si>
  <si>
    <t>D-U-16092 (elec.)</t>
  </si>
  <si>
    <t>D-U-16091</t>
  </si>
  <si>
    <t>D-9441, SUB 20</t>
  </si>
  <si>
    <t>D-84-23</t>
  </si>
  <si>
    <t>C-PUE-840046</t>
  </si>
  <si>
    <t>D-843-184</t>
  </si>
  <si>
    <t>D-RPU-83-44</t>
  </si>
  <si>
    <t>C-84-057-07</t>
  </si>
  <si>
    <t>DPU-84-145-G</t>
  </si>
  <si>
    <t>DPU-84-145-E</t>
  </si>
  <si>
    <t>D-6690-UR-20-G</t>
  </si>
  <si>
    <t>D-6690-UR-20-E</t>
  </si>
  <si>
    <t>C-U-1008-219</t>
  </si>
  <si>
    <t>C-R-842590</t>
  </si>
  <si>
    <t>C-R-842583</t>
  </si>
  <si>
    <t>D-841-55</t>
  </si>
  <si>
    <t>D-5779</t>
  </si>
  <si>
    <t>Ca-U-84-28</t>
  </si>
  <si>
    <t>D-6630-ER-19</t>
  </si>
  <si>
    <t>D-84-06-02</t>
  </si>
  <si>
    <t>Ca-U-84-60</t>
  </si>
  <si>
    <t>AP-831253 De-8412068</t>
  </si>
  <si>
    <t>AP-0840225 De-8412069</t>
  </si>
  <si>
    <t>D-6650-GR-19</t>
  </si>
  <si>
    <t>D-4906</t>
  </si>
  <si>
    <t>C-PUE 840021</t>
  </si>
  <si>
    <t>C-7829 0-66884</t>
  </si>
  <si>
    <t>D-84-06-01</t>
  </si>
  <si>
    <t>C-PUE-840032</t>
  </si>
  <si>
    <t>C-9061</t>
  </si>
  <si>
    <t>Ca-37457</t>
  </si>
  <si>
    <t>D-1741</t>
  </si>
  <si>
    <t>D-U-1345 De-54204/47</t>
  </si>
  <si>
    <t>D-4833</t>
  </si>
  <si>
    <t>D-E-2, SUB 481</t>
  </si>
  <si>
    <t>C-83-1529-GA-AIR</t>
  </si>
  <si>
    <t>C-83-1528-EL-AIR</t>
  </si>
  <si>
    <t>DPU-84-240</t>
  </si>
  <si>
    <t>C-UE-21</t>
  </si>
  <si>
    <t>D-5764</t>
  </si>
  <si>
    <t>D-840086-EI</t>
  </si>
  <si>
    <t>C-1875</t>
  </si>
  <si>
    <t>D-84-122-E O-84-886</t>
  </si>
  <si>
    <t>D-5700</t>
  </si>
  <si>
    <t>C-9029</t>
  </si>
  <si>
    <t>D-83-1142</t>
  </si>
  <si>
    <t>C-9003</t>
  </si>
  <si>
    <t>D-5640</t>
  </si>
  <si>
    <t>C-28696</t>
  </si>
  <si>
    <t>D-6680-UR-14-G</t>
  </si>
  <si>
    <t>D-6680-UR-14-E</t>
  </si>
  <si>
    <t>D-U-16096 (TLG)</t>
  </si>
  <si>
    <t>Ca-U-83-54</t>
  </si>
  <si>
    <t>C-83-697-E-42T</t>
  </si>
  <si>
    <t>C-U-7791</t>
  </si>
  <si>
    <t>D-3467-U</t>
  </si>
  <si>
    <t>C-GR-84-161</t>
  </si>
  <si>
    <t>C-83-1450-EL-AIR</t>
  </si>
  <si>
    <t>C-84-035-01</t>
  </si>
  <si>
    <t>D-84-02-09</t>
  </si>
  <si>
    <t>D-83-0630</t>
  </si>
  <si>
    <t>C-U-1009-137</t>
  </si>
  <si>
    <t>D-4865</t>
  </si>
  <si>
    <t>D-830470-EI</t>
  </si>
  <si>
    <t>D-83-0580</t>
  </si>
  <si>
    <t>D-6670-GR-11</t>
  </si>
  <si>
    <t>C-R-832493</t>
  </si>
  <si>
    <t>C-28553</t>
  </si>
  <si>
    <t>D-RPU-84-23</t>
  </si>
  <si>
    <t>D-4691</t>
  </si>
  <si>
    <t>D-8310-883</t>
  </si>
  <si>
    <t>C-U-7650</t>
  </si>
  <si>
    <t>D-140,015-U</t>
  </si>
  <si>
    <t>C-83-777-GA-AIR</t>
  </si>
  <si>
    <t>D-83.9.67</t>
  </si>
  <si>
    <t>DPU-84-25</t>
  </si>
  <si>
    <t>C-83-1130-EL-AIR</t>
  </si>
  <si>
    <t>D-839-790</t>
  </si>
  <si>
    <t>D-5568</t>
  </si>
  <si>
    <t>AP-83-0552 De-830717</t>
  </si>
  <si>
    <t>D-83-179-U</t>
  </si>
  <si>
    <t>D-5560</t>
  </si>
  <si>
    <t>D-83-0537 (Phase 1)</t>
  </si>
  <si>
    <t>C-813 0-8056, 8127</t>
  </si>
  <si>
    <t>C-28611</t>
  </si>
  <si>
    <t>C-28609,10</t>
  </si>
  <si>
    <t>D-83.9.68</t>
  </si>
  <si>
    <t>DPU-1720</t>
  </si>
  <si>
    <t>C-R-832550</t>
  </si>
  <si>
    <t>C-R-832549</t>
  </si>
  <si>
    <t>D-830465-EI</t>
  </si>
  <si>
    <t>D-U-1551 De-54073</t>
  </si>
  <si>
    <t>D-E-7, SUB 373</t>
  </si>
  <si>
    <t>D-U-1345 De-54056</t>
  </si>
  <si>
    <t>D-84-18</t>
  </si>
  <si>
    <t>C-7770 0-66671-G</t>
  </si>
  <si>
    <t>C-7770 0-66671-E</t>
  </si>
  <si>
    <t>D-1640-De-C84-598 (Gas)</t>
  </si>
  <si>
    <t>D-1640-De-C84-598 (Elec.)</t>
  </si>
  <si>
    <t>D-RPU-83-27</t>
  </si>
  <si>
    <t>C-8924 (gas)</t>
  </si>
  <si>
    <t>C-8924 (elec.)</t>
  </si>
  <si>
    <t>D-83.8.58</t>
  </si>
  <si>
    <t>D-1719</t>
  </si>
  <si>
    <t>C-R-832401</t>
  </si>
  <si>
    <t>D-RPU-83-22</t>
  </si>
  <si>
    <t>C-R-832469</t>
  </si>
  <si>
    <t>C-28552</t>
  </si>
  <si>
    <t>C-28550,51</t>
  </si>
  <si>
    <t>D-U-15753</t>
  </si>
  <si>
    <t>C-R-832409</t>
  </si>
  <si>
    <t>D-83-1012 (Southern)</t>
  </si>
  <si>
    <t>D-RPU-83-24</t>
  </si>
  <si>
    <t>C-R-832475</t>
  </si>
  <si>
    <t>C-83-392-GA-AIR</t>
  </si>
  <si>
    <t>C-1835</t>
  </si>
  <si>
    <t>D-RPU-83-23</t>
  </si>
  <si>
    <t>D-837-620-G</t>
  </si>
  <si>
    <t>D-837-620-E</t>
  </si>
  <si>
    <t>C-28527</t>
  </si>
  <si>
    <t>C-28525,26</t>
  </si>
  <si>
    <t>D-83-307-E O-84-142</t>
  </si>
  <si>
    <t>D-3270-UR-12-G</t>
  </si>
  <si>
    <t>D-3270-UR-12-E</t>
  </si>
  <si>
    <t>D-83-302-E O-84-108</t>
  </si>
  <si>
    <t>D-U-15689 (elec.)</t>
  </si>
  <si>
    <t>D-U-15684</t>
  </si>
  <si>
    <t>D-5301</t>
  </si>
  <si>
    <t>C-U-7732</t>
  </si>
  <si>
    <t>Ca-U-83-33</t>
  </si>
  <si>
    <t>D-83.5.36</t>
  </si>
  <si>
    <t>C-U-1008-185</t>
  </si>
  <si>
    <t>D-RPU-83-14</t>
  </si>
  <si>
    <t>DPU-1580</t>
  </si>
  <si>
    <t>D-82-333</t>
  </si>
  <si>
    <t>C-83-035-06</t>
  </si>
  <si>
    <t>C-R-832331</t>
  </si>
  <si>
    <t>Ca-U-83-26</t>
  </si>
  <si>
    <t>D-83-064-U</t>
  </si>
  <si>
    <t>Ca-37247</t>
  </si>
  <si>
    <t>C-R-832315</t>
  </si>
  <si>
    <t>D-5256</t>
  </si>
  <si>
    <t>C-28471</t>
  </si>
  <si>
    <t>C-28470</t>
  </si>
  <si>
    <t>D-83-707</t>
  </si>
  <si>
    <t>C-83-057-12</t>
  </si>
  <si>
    <t>D-6650-GR-18</t>
  </si>
  <si>
    <t>D-6630-ER-18</t>
  </si>
  <si>
    <t>AP-821248 De-8312068-G</t>
  </si>
  <si>
    <t>AP-821248 De-8312068-E</t>
  </si>
  <si>
    <t>D-5204</t>
  </si>
  <si>
    <t>C-83-314-EL-AIR</t>
  </si>
  <si>
    <t>C-28447</t>
  </si>
  <si>
    <t>AP-821257 De-8312065-G</t>
  </si>
  <si>
    <t>AP-821257 De-8312065-E</t>
  </si>
  <si>
    <t>C-7734 0-66488</t>
  </si>
  <si>
    <t>D-9454, SUB 20</t>
  </si>
  <si>
    <t>D-5200</t>
  </si>
  <si>
    <t>D-U-15641</t>
  </si>
  <si>
    <t>D-U-15640</t>
  </si>
  <si>
    <t>D-G-21, SUB 235</t>
  </si>
  <si>
    <t>Ca-28123</t>
  </si>
  <si>
    <t>C-28554</t>
  </si>
  <si>
    <t>D-83-07-15-G</t>
  </si>
  <si>
    <t>D-83-07-15-E</t>
  </si>
  <si>
    <t>D-82-266</t>
  </si>
  <si>
    <t>D-E-22, SUB 273</t>
  </si>
  <si>
    <t>C-8839</t>
  </si>
  <si>
    <t>C-PUE 830029</t>
  </si>
  <si>
    <t>C-R-822291</t>
  </si>
  <si>
    <t>Ca-37251</t>
  </si>
  <si>
    <t>C-83-98-EL-AIR</t>
  </si>
  <si>
    <t>D-RPU-83-29</t>
  </si>
  <si>
    <t>C-UE-1,6</t>
  </si>
  <si>
    <t>C-U-7298</t>
  </si>
  <si>
    <t>C-82-1174-GA-AIR</t>
  </si>
  <si>
    <t>C-82-1151-GA-AIR</t>
  </si>
  <si>
    <t>D-831-110</t>
  </si>
  <si>
    <t>D-1701</t>
  </si>
  <si>
    <t>D-136,850-U</t>
  </si>
  <si>
    <t>Ca-28069</t>
  </si>
  <si>
    <t>C-UF-3900, UE-4</t>
  </si>
  <si>
    <t>C-1787</t>
  </si>
  <si>
    <t>C-R-822250</t>
  </si>
  <si>
    <t>C-R-822249</t>
  </si>
  <si>
    <t>C-28380</t>
  </si>
  <si>
    <t>D-U-15622</t>
  </si>
  <si>
    <t>D-830012-EU</t>
  </si>
  <si>
    <t>D-82-0892 (gas)</t>
  </si>
  <si>
    <t>D-82-0892 (elec.)</t>
  </si>
  <si>
    <t>C-PUE-830037</t>
  </si>
  <si>
    <t>D-9441, SUB 18</t>
  </si>
  <si>
    <t>Ca-U-83-27</t>
  </si>
  <si>
    <t>D-U-1345 De-53761-G</t>
  </si>
  <si>
    <t>D-U-1345 De-53761-E</t>
  </si>
  <si>
    <t>D-E-7, SUB 358</t>
  </si>
  <si>
    <t>D-3402-U</t>
  </si>
  <si>
    <t>D-3397-U</t>
  </si>
  <si>
    <t>D-83-217-G O-83-601</t>
  </si>
  <si>
    <t>D-82-328-E O-83-583</t>
  </si>
  <si>
    <t>C-GR-83-233</t>
  </si>
  <si>
    <t>D-U-15763 (Entex)</t>
  </si>
  <si>
    <t>D-4797</t>
  </si>
  <si>
    <t>C-83-848-EL-COI</t>
  </si>
  <si>
    <t>C-8734</t>
  </si>
  <si>
    <t>D-E-2, SUB 461</t>
  </si>
  <si>
    <t>D-4536</t>
  </si>
  <si>
    <t>C-R-832337</t>
  </si>
  <si>
    <t>Ca-27878</t>
  </si>
  <si>
    <t>C-82-1025-EL-AIR</t>
  </si>
  <si>
    <t>D-6670-GR-10</t>
  </si>
  <si>
    <t>C-GR-83-225</t>
  </si>
  <si>
    <t>C-1833</t>
  </si>
  <si>
    <t>DPU-1535</t>
  </si>
  <si>
    <t>D-6680-UR-13-G</t>
  </si>
  <si>
    <t>D-6680-UR-13-E</t>
  </si>
  <si>
    <t>C-7725 0-66359</t>
  </si>
  <si>
    <t>D-83-03-01</t>
  </si>
  <si>
    <t>C-R-822169</t>
  </si>
  <si>
    <t>D-82-314-U</t>
  </si>
  <si>
    <t>C-82-901-GA-AIR</t>
  </si>
  <si>
    <t>D-G-5, SUB 181</t>
  </si>
  <si>
    <t>Ca-37023</t>
  </si>
  <si>
    <t>C-82-1024-EL-AIR</t>
  </si>
  <si>
    <t>D-4985</t>
  </si>
  <si>
    <t>Ca-U-82-38</t>
  </si>
  <si>
    <t>D-4220-UR-4-G</t>
  </si>
  <si>
    <t>D-4220-UR-4-E</t>
  </si>
  <si>
    <t>C-28315</t>
  </si>
  <si>
    <t>C-28313,14</t>
  </si>
  <si>
    <t>D-82-240-E O-83-404</t>
  </si>
  <si>
    <t>C-R-822133</t>
  </si>
  <si>
    <t>C-ER-83-49</t>
  </si>
  <si>
    <t>C-ER-83-163</t>
  </si>
  <si>
    <t>C-8738</t>
  </si>
  <si>
    <t>C-ER-83-40</t>
  </si>
  <si>
    <t>C-7695 0-66273-G</t>
  </si>
  <si>
    <t>C-7695 0-66273-E</t>
  </si>
  <si>
    <t>D-83-01-01</t>
  </si>
  <si>
    <t>D-18590</t>
  </si>
  <si>
    <t>D-U-15575 (LGS)</t>
  </si>
  <si>
    <t>D-U-15516 (gas)</t>
  </si>
  <si>
    <t>D-82.6.40</t>
  </si>
  <si>
    <t>Ca-U-82-55</t>
  </si>
  <si>
    <t>C-ER-83-42</t>
  </si>
  <si>
    <t>D-831-46</t>
  </si>
  <si>
    <t>C-82-380-G-42T</t>
  </si>
  <si>
    <t>D-3270-UR-11-G</t>
  </si>
  <si>
    <t>D-3270-UR-11-E</t>
  </si>
  <si>
    <t>DPU-1350</t>
  </si>
  <si>
    <t>C-28279</t>
  </si>
  <si>
    <t>C-28278</t>
  </si>
  <si>
    <t>D-4393</t>
  </si>
  <si>
    <t>D-82-0525 (CIPS)</t>
  </si>
  <si>
    <t>D-827-612</t>
  </si>
  <si>
    <t>C-82-035-13</t>
  </si>
  <si>
    <t>D-831-107</t>
  </si>
  <si>
    <t>C-U-6923</t>
  </si>
  <si>
    <t>D-82.8.54</t>
  </si>
  <si>
    <t>C-82-517-EL-AIR</t>
  </si>
  <si>
    <t>D-83-113</t>
  </si>
  <si>
    <t>D-83-111</t>
  </si>
  <si>
    <t>Wheeling Power Company</t>
  </si>
  <si>
    <t>C-82-334-E-42T</t>
  </si>
  <si>
    <t>C-82-057-15</t>
  </si>
  <si>
    <t>D-F-3422</t>
  </si>
  <si>
    <t>DPU-1300</t>
  </si>
  <si>
    <t>C-R-822145</t>
  </si>
  <si>
    <t>AP-820843 De-8304066</t>
  </si>
  <si>
    <t>C-10, 334</t>
  </si>
  <si>
    <t>C-U-5732</t>
  </si>
  <si>
    <t>D-9454, SUB 18</t>
  </si>
  <si>
    <t>D-134,792-U</t>
  </si>
  <si>
    <t>D-1659</t>
  </si>
  <si>
    <t>C-U-6949</t>
  </si>
  <si>
    <t>C-82-485-EL-AIR</t>
  </si>
  <si>
    <t>D-133,002-U</t>
  </si>
  <si>
    <t>D-6690-UR-19-G</t>
  </si>
  <si>
    <t>D-6690-UR-19-E</t>
  </si>
  <si>
    <t>C-UG-1</t>
  </si>
  <si>
    <t>C-28227</t>
  </si>
  <si>
    <t>C-28225,26</t>
  </si>
  <si>
    <t>D-G-008-GR-82-249</t>
  </si>
  <si>
    <t>C-8624</t>
  </si>
  <si>
    <t>D-U-82-7190</t>
  </si>
  <si>
    <t>D-82-50-E O-83-92</t>
  </si>
  <si>
    <t>C-28211</t>
  </si>
  <si>
    <t>C-8616 (gas)</t>
  </si>
  <si>
    <t>C-8616 (elec.)</t>
  </si>
  <si>
    <t>C-787 0-7749</t>
  </si>
  <si>
    <t>D-82-22</t>
  </si>
  <si>
    <t>C-PUE-820030</t>
  </si>
  <si>
    <t>C-7662 0-66116</t>
  </si>
  <si>
    <t>C-1693</t>
  </si>
  <si>
    <t>D-RPU-82-40</t>
  </si>
  <si>
    <t>D-RPU-82-12</t>
  </si>
  <si>
    <t>C-82-162-E-42T</t>
  </si>
  <si>
    <t>Ca-U-82-12, 35</t>
  </si>
  <si>
    <t>C-82-158-G-42T</t>
  </si>
  <si>
    <t>D-G-011-GR-82-65</t>
  </si>
  <si>
    <t>C-R-821945</t>
  </si>
  <si>
    <t>D-820100-EU</t>
  </si>
  <si>
    <t>D-82-399 (Southern)</t>
  </si>
  <si>
    <t>D-82.4.28</t>
  </si>
  <si>
    <t>C-28177</t>
  </si>
  <si>
    <t>C-28176</t>
  </si>
  <si>
    <t>C-U-4224</t>
  </si>
  <si>
    <t>Ca-36818</t>
  </si>
  <si>
    <t>D-6650-GR-17</t>
  </si>
  <si>
    <t>D-82-0152 (IP-G)</t>
  </si>
  <si>
    <t>D-82-0152 (IP-E)</t>
  </si>
  <si>
    <t>C-U-7173</t>
  </si>
  <si>
    <t>C-28169</t>
  </si>
  <si>
    <t>C-28167,68</t>
  </si>
  <si>
    <t>C-R-822042</t>
  </si>
  <si>
    <t>C-81-1378-EL-AIR</t>
  </si>
  <si>
    <t>D-U-82-7176</t>
  </si>
  <si>
    <t>D-4620</t>
  </si>
  <si>
    <t>D-3360-U</t>
  </si>
  <si>
    <t>Ca-U-82-22, 37</t>
  </si>
  <si>
    <t>Ca-U-82-11</t>
  </si>
  <si>
    <t>Ca-U-82-10</t>
  </si>
  <si>
    <t>C-785 0-7716</t>
  </si>
  <si>
    <t>D-82-0189</t>
  </si>
  <si>
    <t>D-82-0082</t>
  </si>
  <si>
    <t>D-4716</t>
  </si>
  <si>
    <t>Ca-36760</t>
  </si>
  <si>
    <t>C-81-1256-EL-AIR</t>
  </si>
  <si>
    <t>D-820150-EU</t>
  </si>
  <si>
    <t>D-6630-ER-16</t>
  </si>
  <si>
    <t>C-28158</t>
  </si>
  <si>
    <t>D-4661</t>
  </si>
  <si>
    <t>C-PUE-820047</t>
  </si>
  <si>
    <t>C-R-821899</t>
  </si>
  <si>
    <t>DPU-1133</t>
  </si>
  <si>
    <t>D-82-07-01-G</t>
  </si>
  <si>
    <t>D-82-07-01-E</t>
  </si>
  <si>
    <t>D-U-82-7175</t>
  </si>
  <si>
    <t>AP-61138 De-8212055</t>
  </si>
  <si>
    <t>C-7643 0-66040</t>
  </si>
  <si>
    <t>AP-61081 De-82-12054</t>
  </si>
  <si>
    <t>D-822-116</t>
  </si>
  <si>
    <t>D-4540</t>
  </si>
  <si>
    <t>D-132,996-U</t>
  </si>
  <si>
    <t>D-82-0026</t>
  </si>
  <si>
    <t>DPU-1125</t>
  </si>
  <si>
    <t>DPU-1122</t>
  </si>
  <si>
    <t>DPU-1120</t>
  </si>
  <si>
    <t>D-G-9, SUB 219</t>
  </si>
  <si>
    <t>D-82-5</t>
  </si>
  <si>
    <t>D-82-399 (Northern)</t>
  </si>
  <si>
    <t>C-U-4242</t>
  </si>
  <si>
    <t>C-PUE-820029</t>
  </si>
  <si>
    <t>C-7639 0-66016</t>
  </si>
  <si>
    <t>D-820097-EU</t>
  </si>
  <si>
    <t>D-82-0039 (CIPS-G)</t>
  </si>
  <si>
    <t>D-82-0039 (CIPS-E)</t>
  </si>
  <si>
    <t>C-R-821961</t>
  </si>
  <si>
    <t>AP-82-0705 De-8211061</t>
  </si>
  <si>
    <t>DPU-1130</t>
  </si>
  <si>
    <t>C-R-821906</t>
  </si>
  <si>
    <t>C-81-1058-EL-AIR</t>
  </si>
  <si>
    <t>D-4628</t>
  </si>
  <si>
    <t>C-U-1034-99</t>
  </si>
  <si>
    <t>C-81-1171-EL-AIR</t>
  </si>
  <si>
    <t>D-82-06-12</t>
  </si>
  <si>
    <t>D-E-7, SUB 338</t>
  </si>
  <si>
    <t>C-ER-82-180</t>
  </si>
  <si>
    <t>D-6670-GR-9</t>
  </si>
  <si>
    <t>Ca-36817</t>
  </si>
  <si>
    <t>D-820007-EU</t>
  </si>
  <si>
    <t>D-4510</t>
  </si>
  <si>
    <t>C-28107</t>
  </si>
  <si>
    <t>C-28106</t>
  </si>
  <si>
    <t>C-28105</t>
  </si>
  <si>
    <t>Alabama Power Company</t>
  </si>
  <si>
    <t>D-18416</t>
  </si>
  <si>
    <t>D-818-754</t>
  </si>
  <si>
    <t>C-GR-82-200</t>
  </si>
  <si>
    <t>C-UF-3848</t>
  </si>
  <si>
    <t>C-U-4190</t>
  </si>
  <si>
    <t>D-U-1551 De-53237</t>
  </si>
  <si>
    <t>DPU-1100</t>
  </si>
  <si>
    <t>D-E-002-GR-81-508</t>
  </si>
  <si>
    <t>D-3333-U</t>
  </si>
  <si>
    <t>D-82-239-G O-82-676</t>
  </si>
  <si>
    <t>C-U-1009-120</t>
  </si>
  <si>
    <t>D-E-2, SUB 444</t>
  </si>
  <si>
    <t>C-UF-3796</t>
  </si>
  <si>
    <t>C-U-1008-171</t>
  </si>
  <si>
    <t>C-U-1008-170</t>
  </si>
  <si>
    <t>D-4634</t>
  </si>
  <si>
    <t>D-U-15297</t>
  </si>
  <si>
    <t>D-U-15271</t>
  </si>
  <si>
    <t>C-81-1025-GA-AIR</t>
  </si>
  <si>
    <t>C-81-1024-GA-AIR</t>
  </si>
  <si>
    <t>C-1755</t>
  </si>
  <si>
    <t>The Gas Company, LLC</t>
  </si>
  <si>
    <t>D-4286</t>
  </si>
  <si>
    <t>C-R-821918</t>
  </si>
  <si>
    <t>C-PUE 820018</t>
  </si>
  <si>
    <t>C-1710</t>
  </si>
  <si>
    <t>D-E-22, SUB 265</t>
  </si>
  <si>
    <t>D-81-0747 (gas)</t>
  </si>
  <si>
    <t>D-81-0747 (elec.)</t>
  </si>
  <si>
    <t>C-U-1006-185</t>
  </si>
  <si>
    <t>C-UF-3779</t>
  </si>
  <si>
    <t>Ca-36690</t>
  </si>
  <si>
    <t>Ca-36689</t>
  </si>
  <si>
    <t>C-GR-82-151</t>
  </si>
  <si>
    <t>Ca-U-82-20,33</t>
  </si>
  <si>
    <t>C-81-970-GA-AIR</t>
  </si>
  <si>
    <t>C-U-6839</t>
  </si>
  <si>
    <t>C-R-811836</t>
  </si>
  <si>
    <t>D-4400</t>
  </si>
  <si>
    <t>C-81-057-17</t>
  </si>
  <si>
    <t>Ca-36731</t>
  </si>
  <si>
    <t>D-818-726</t>
  </si>
  <si>
    <t>D-3270-UR-10-G</t>
  </si>
  <si>
    <t>D-3270-UR-10-E</t>
  </si>
  <si>
    <t>C-1727</t>
  </si>
  <si>
    <t>C-ER-82-66</t>
  </si>
  <si>
    <t>C-81-782-EL-AIR</t>
  </si>
  <si>
    <t>C-U-7091</t>
  </si>
  <si>
    <t>C-28055</t>
  </si>
  <si>
    <t>C-28053,54</t>
  </si>
  <si>
    <t>D-RPU-81-44</t>
  </si>
  <si>
    <t>D-R82-150</t>
  </si>
  <si>
    <t>Spire Alabama Inc.</t>
  </si>
  <si>
    <t>D-18328</t>
  </si>
  <si>
    <t>C-ER-82-52</t>
  </si>
  <si>
    <t>D-81-0609</t>
  </si>
  <si>
    <t>D-81-0600 (CILCO-G)</t>
  </si>
  <si>
    <t>D-81-0600 (CILCO-E)</t>
  </si>
  <si>
    <t>D-E-002-GR-81-342</t>
  </si>
  <si>
    <t>C-R-811719</t>
  </si>
  <si>
    <t>D-E-001-GR-81-345</t>
  </si>
  <si>
    <t>D-4387</t>
  </si>
  <si>
    <t>D-4321</t>
  </si>
  <si>
    <t>D-1612</t>
  </si>
  <si>
    <t>C-ER-82-39</t>
  </si>
  <si>
    <t>C-8429</t>
  </si>
  <si>
    <t>D-E-017-GR-81-315</t>
  </si>
  <si>
    <t>C-7604 0-65827</t>
  </si>
  <si>
    <t>C-81-620-EL-AIR</t>
  </si>
  <si>
    <t>C-28036</t>
  </si>
  <si>
    <t>C-81-340-G-42T</t>
  </si>
  <si>
    <t>D-81-163-E O-82-284</t>
  </si>
  <si>
    <t>D-4240</t>
  </si>
  <si>
    <t>DPU-957</t>
  </si>
  <si>
    <t>DPU-956</t>
  </si>
  <si>
    <t>D-81.8.70</t>
  </si>
  <si>
    <t>D-81-12-12</t>
  </si>
  <si>
    <t>D-8112-1039</t>
  </si>
  <si>
    <t>C-R-811626</t>
  </si>
  <si>
    <t>D-U-15276 (LGS)</t>
  </si>
  <si>
    <t>D-RPU-81-24</t>
  </si>
  <si>
    <t>D-4220-ER-15</t>
  </si>
  <si>
    <t>D-1605</t>
  </si>
  <si>
    <t>C-81-035-13</t>
  </si>
  <si>
    <t>D-9454, SUB 13</t>
  </si>
  <si>
    <t>D-RPU-81-5</t>
  </si>
  <si>
    <t>D-G-5, SUB 168</t>
  </si>
  <si>
    <t>C-PUE-810080</t>
  </si>
  <si>
    <t>D-81.6.57</t>
  </si>
  <si>
    <t>AP-60560 De-8205042</t>
  </si>
  <si>
    <t>D-81-660</t>
  </si>
  <si>
    <t>DPU-906</t>
  </si>
  <si>
    <t>D-E-015-GR-81-250</t>
  </si>
  <si>
    <t>C-7597 0-65749</t>
  </si>
  <si>
    <t>D-6690-UR-18-G</t>
  </si>
  <si>
    <t>D-6690-UR-18-E</t>
  </si>
  <si>
    <t>D-U-15180</t>
  </si>
  <si>
    <t>D-81.7.62</t>
  </si>
  <si>
    <t>D-F-3389</t>
  </si>
  <si>
    <t>D-81-614 (Southern)</t>
  </si>
  <si>
    <t>C-10, 280</t>
  </si>
  <si>
    <t>Ca-U-81-64</t>
  </si>
  <si>
    <t>D-81-136</t>
  </si>
  <si>
    <t>D-6650-GR-15</t>
  </si>
  <si>
    <t>C-PUE-810074</t>
  </si>
  <si>
    <t>C-R-811725</t>
  </si>
  <si>
    <t>D-81-72-E O-82-212</t>
  </si>
  <si>
    <t>D-81-602</t>
  </si>
  <si>
    <t>C-UF-3798</t>
  </si>
  <si>
    <t>Ca-36538</t>
  </si>
  <si>
    <t>Ca-27347</t>
  </si>
  <si>
    <t>D-1591</t>
  </si>
  <si>
    <t>D-81-127, 206</t>
  </si>
  <si>
    <t>C-R-811600</t>
  </si>
  <si>
    <t>D-RPU-81-20</t>
  </si>
  <si>
    <t>C-81-146-EL-AIR</t>
  </si>
  <si>
    <t>Ca-U-81-41</t>
  </si>
  <si>
    <t>C-27986</t>
  </si>
  <si>
    <t>C-27984,85</t>
  </si>
  <si>
    <t>D-RPU-81-8</t>
  </si>
  <si>
    <t>D-RPU-80-65</t>
  </si>
  <si>
    <t>D-81-144-U</t>
  </si>
  <si>
    <t>D-4570</t>
  </si>
  <si>
    <t>C-7585 0-65676</t>
  </si>
  <si>
    <t>DPU-837</t>
  </si>
  <si>
    <t>D-RPU-80-36 (elec.)</t>
  </si>
  <si>
    <t>C-U-6927</t>
  </si>
  <si>
    <t>D-812-76-G</t>
  </si>
  <si>
    <t>D-812-76-E</t>
  </si>
  <si>
    <t>D-4202</t>
  </si>
  <si>
    <t>C-U-1034-95</t>
  </si>
  <si>
    <t>C-768 0-7469</t>
  </si>
  <si>
    <t>C-7574 0-65648-G</t>
  </si>
  <si>
    <t>C-7574 0-65648-E</t>
  </si>
  <si>
    <t>C-81-21-EL-AIR</t>
  </si>
  <si>
    <t>D-G-9, SUB 212</t>
  </si>
  <si>
    <t>D-810136-EU</t>
  </si>
  <si>
    <t>DPU-777</t>
  </si>
  <si>
    <t>DPU-800</t>
  </si>
  <si>
    <t>D-80-378-E O-82-2</t>
  </si>
  <si>
    <t>C-81-67-GA-AIR</t>
  </si>
  <si>
    <t>C-81-66-EL-AIR</t>
  </si>
  <si>
    <t>D-128,361-U</t>
  </si>
  <si>
    <t>C-R-811510</t>
  </si>
  <si>
    <t>D-4156</t>
  </si>
  <si>
    <t>Ca-27068</t>
  </si>
  <si>
    <t>C-R-811627</t>
  </si>
  <si>
    <t>C-7570 0-65627</t>
  </si>
  <si>
    <t>D-6630-ER-14</t>
  </si>
  <si>
    <t>D-R81-87</t>
  </si>
  <si>
    <t>C-10, 233</t>
  </si>
  <si>
    <t>C-R-811602</t>
  </si>
  <si>
    <t>C-R-811601</t>
  </si>
  <si>
    <t>C-8284 (gas)</t>
  </si>
  <si>
    <t>C-8284 (elec.)</t>
  </si>
  <si>
    <t>D-128,139-U</t>
  </si>
  <si>
    <t>C-748 0-7457</t>
  </si>
  <si>
    <t>AP-60153 De-93887-G</t>
  </si>
  <si>
    <t>AP-60153 De-93887-E</t>
  </si>
  <si>
    <t>AP-59788 De-93892-G</t>
  </si>
  <si>
    <t>AP-59788 De-93892-E</t>
  </si>
  <si>
    <t>D-3288-U</t>
  </si>
  <si>
    <t>C-27934</t>
  </si>
  <si>
    <t>D-81-161-U</t>
  </si>
  <si>
    <t>C-R-811636</t>
  </si>
  <si>
    <t>D-E-7, SUB 314</t>
  </si>
  <si>
    <t>D-815-459</t>
  </si>
  <si>
    <t>Ca-U-81-17</t>
  </si>
  <si>
    <t>D-E-2, SUB 416</t>
  </si>
  <si>
    <t>D-81-13</t>
  </si>
  <si>
    <t>D-81-12</t>
  </si>
  <si>
    <t>D-F-3382</t>
  </si>
  <si>
    <t>D-127,609-U</t>
  </si>
  <si>
    <t>D-81-032-U</t>
  </si>
  <si>
    <t>D-4496, 4504</t>
  </si>
  <si>
    <t>C-ER-81-304</t>
  </si>
  <si>
    <t>D-U-1933 De-52632</t>
  </si>
  <si>
    <t>D-1525-De-C81-1999 (Gas)</t>
  </si>
  <si>
    <t>D-1525-De-C81-1999 (Elec.)</t>
  </si>
  <si>
    <t>D-127,486-U</t>
  </si>
  <si>
    <t>C-27910</t>
  </si>
  <si>
    <t>C-27909</t>
  </si>
  <si>
    <t>D-U-1551 De-52631</t>
  </si>
  <si>
    <t>D-81-06-04-G</t>
  </si>
  <si>
    <t>D-81-06-04-E</t>
  </si>
  <si>
    <t>D-81-06-02-G</t>
  </si>
  <si>
    <t>D-81-06-02-E</t>
  </si>
  <si>
    <t>Ca-U-81-16</t>
  </si>
  <si>
    <t>Ca-U-81-15</t>
  </si>
  <si>
    <t>C-81-044-E-42T</t>
  </si>
  <si>
    <t>D-3270-U</t>
  </si>
  <si>
    <t>C-81-021-G-42T</t>
  </si>
  <si>
    <t>D-RPU-80-29</t>
  </si>
  <si>
    <t>D-RPU-80-19</t>
  </si>
  <si>
    <t>D-4503, 4537</t>
  </si>
  <si>
    <t>D-126,922-U</t>
  </si>
  <si>
    <t>D-RPU-80-45</t>
  </si>
  <si>
    <t>D-U-1345 De-52558-G</t>
  </si>
  <si>
    <t>D-U-1345 De-52558-E</t>
  </si>
  <si>
    <t>C-U-1006-173</t>
  </si>
  <si>
    <t>D-E-22, SUB 257</t>
  </si>
  <si>
    <t>C-28006</t>
  </si>
  <si>
    <t>D-U-15097 (ARKLA)</t>
  </si>
  <si>
    <t>D-U-3136</t>
  </si>
  <si>
    <t>C-R-811488</t>
  </si>
  <si>
    <t>C-GR-81-245</t>
  </si>
  <si>
    <t>C-U-1008-156</t>
  </si>
  <si>
    <t>C-U-1008-155</t>
  </si>
  <si>
    <t>C-27885</t>
  </si>
  <si>
    <t>C-27884</t>
  </si>
  <si>
    <t>C-27882,83</t>
  </si>
  <si>
    <t>D-81.1.2</t>
  </si>
  <si>
    <t>D-18117</t>
  </si>
  <si>
    <t>Ca-27275</t>
  </si>
  <si>
    <t>C-80-576-E-42T</t>
  </si>
  <si>
    <t>D-3955</t>
  </si>
  <si>
    <t>D-81-252-G</t>
  </si>
  <si>
    <t>C-PUE 810033</t>
  </si>
  <si>
    <t>C-GR-81-155</t>
  </si>
  <si>
    <t>C-80-1087-GA-AIR</t>
  </si>
  <si>
    <t>D-6670-GR-7</t>
  </si>
  <si>
    <t>C-1664</t>
  </si>
  <si>
    <t>Ca-U-80-111</t>
  </si>
  <si>
    <t>D-810002-EU</t>
  </si>
  <si>
    <t>C-R-811457</t>
  </si>
  <si>
    <t>D-3871</t>
  </si>
  <si>
    <t>Ca-36394</t>
  </si>
  <si>
    <t>C-8177</t>
  </si>
  <si>
    <t>D-6630-ER-12</t>
  </si>
  <si>
    <t>D-811-6</t>
  </si>
  <si>
    <t>D-81-106</t>
  </si>
  <si>
    <t>D-81-105</t>
  </si>
  <si>
    <t>D-G-008-GR-80-630</t>
  </si>
  <si>
    <t>D-81-04-09</t>
  </si>
  <si>
    <t>C-PUE 810025</t>
  </si>
  <si>
    <t>D-U-7022</t>
  </si>
  <si>
    <t>D-RPU-79-53</t>
  </si>
  <si>
    <t>D-81-04-13</t>
  </si>
  <si>
    <t>C-ER-81-209</t>
  </si>
  <si>
    <t>C-80-777-GA-AIR</t>
  </si>
  <si>
    <t>C-80-769-GA-AIR</t>
  </si>
  <si>
    <t>C-80-715-GA-AIR</t>
  </si>
  <si>
    <t>D-81-081</t>
  </si>
  <si>
    <t>C-10, 194</t>
  </si>
  <si>
    <t>D-3780</t>
  </si>
  <si>
    <t>D-RPU-80-36 (gas)</t>
  </si>
  <si>
    <t>D-RPU-78-30</t>
  </si>
  <si>
    <t>D-RPU-78-27</t>
  </si>
  <si>
    <t>DPU-558</t>
  </si>
  <si>
    <t>D-804-285</t>
  </si>
  <si>
    <t>C-81-898-EL-AIR</t>
  </si>
  <si>
    <t>C-810016</t>
  </si>
  <si>
    <t>D-E-002-GR-80-556</t>
  </si>
  <si>
    <t>C-1568</t>
  </si>
  <si>
    <t>D-U-3144</t>
  </si>
  <si>
    <t>C-U-6488</t>
  </si>
  <si>
    <t>C-10, 124</t>
  </si>
  <si>
    <t>D-U-3114</t>
  </si>
  <si>
    <t>C-80-687-EL-AIR</t>
  </si>
  <si>
    <t>C-27827</t>
  </si>
  <si>
    <t>C-27826</t>
  </si>
  <si>
    <t>C-ER-81-180</t>
  </si>
  <si>
    <t>C-27833</t>
  </si>
  <si>
    <t>C-27831,32</t>
  </si>
  <si>
    <t>D-18046</t>
  </si>
  <si>
    <t>D-80-0546</t>
  </si>
  <si>
    <t>D-80-0544 (IP-E)</t>
  </si>
  <si>
    <t>C-R-811470</t>
  </si>
  <si>
    <t>D-3460</t>
  </si>
  <si>
    <t>D-6680-UR-11-G</t>
  </si>
  <si>
    <t>D-6680-UR-11-E</t>
  </si>
  <si>
    <t>C-81-057-01</t>
  </si>
  <si>
    <t>D-3716</t>
  </si>
  <si>
    <t>C-ER-81-42</t>
  </si>
  <si>
    <t>Ca-36318</t>
  </si>
  <si>
    <t>C-ER-81-43</t>
  </si>
  <si>
    <t>D-RPU-79-32</t>
  </si>
  <si>
    <t>D-80-0511 (gas)</t>
  </si>
  <si>
    <t>D-80-0511 (elec.)</t>
  </si>
  <si>
    <t>D-80-180</t>
  </si>
  <si>
    <t>C-1602</t>
  </si>
  <si>
    <t>D-U-3108</t>
  </si>
  <si>
    <t>C-ER-81-85</t>
  </si>
  <si>
    <t>C-80-392-G-42T</t>
  </si>
  <si>
    <t>D-U-14690</t>
  </si>
  <si>
    <t>D-6690-UR-17-G</t>
  </si>
  <si>
    <t>D-6690-UR-17-E</t>
  </si>
  <si>
    <t>C-27774</t>
  </si>
  <si>
    <t>D-U-3105</t>
  </si>
  <si>
    <t>C-U-1009-114</t>
  </si>
  <si>
    <t>C-U-6148</t>
  </si>
  <si>
    <t>D-RPU-79-21</t>
  </si>
  <si>
    <t>C-80-273-E-42T</t>
  </si>
  <si>
    <t>C-UF-3690</t>
  </si>
  <si>
    <t>C-UF-3688</t>
  </si>
  <si>
    <t>D-4418</t>
  </si>
  <si>
    <t>C-80-376-EL-AIR</t>
  </si>
  <si>
    <t>D-U-1551 De-52099</t>
  </si>
  <si>
    <t>D-RPU-80-42</t>
  </si>
  <si>
    <t>D-E-002-GR-80-316</t>
  </si>
  <si>
    <t>D-80.7.52</t>
  </si>
  <si>
    <t>Ca-U-80-101</t>
  </si>
  <si>
    <t>C-7511 0-65252</t>
  </si>
  <si>
    <t>D-RPU-80-4</t>
  </si>
  <si>
    <t>D-RPU-79-10</t>
  </si>
  <si>
    <t>C-R-80061225</t>
  </si>
  <si>
    <t>D-4220-ER-14</t>
  </si>
  <si>
    <t>C-80-035-17</t>
  </si>
  <si>
    <t>D-F-3367</t>
  </si>
  <si>
    <t>C-U-3929</t>
  </si>
  <si>
    <t>D-80-0370 (CIPS)</t>
  </si>
  <si>
    <t>D-E-017-GR-80-277</t>
  </si>
  <si>
    <t>D-80-69-E O-81-232</t>
  </si>
  <si>
    <t>C-R-81-73 (gas)</t>
  </si>
  <si>
    <t>C-R-81-73 (elec.)</t>
  </si>
  <si>
    <t>C-R-80051197</t>
  </si>
  <si>
    <t>C-R-80051196</t>
  </si>
  <si>
    <t>C-80-377-EL-AIR</t>
  </si>
  <si>
    <t>Ca-36150</t>
  </si>
  <si>
    <t>C-UF-3676</t>
  </si>
  <si>
    <t>C-80-367-EL-AIR</t>
  </si>
  <si>
    <t>D-80-0318 (CIPS-G)</t>
  </si>
  <si>
    <t>D-80-0318 (CIPS-E)</t>
  </si>
  <si>
    <t>D-U-14648</t>
  </si>
  <si>
    <t>C-7503 0-65176</t>
  </si>
  <si>
    <t>C-80-260-EL-AIR</t>
  </si>
  <si>
    <t>C-ER-80-286</t>
  </si>
  <si>
    <t>C-27744</t>
  </si>
  <si>
    <t>C-27743</t>
  </si>
  <si>
    <t>C-27741,42</t>
  </si>
  <si>
    <t>D-800119-EU</t>
  </si>
  <si>
    <t>C-R-80011069</t>
  </si>
  <si>
    <t>Ca-26975</t>
  </si>
  <si>
    <t>Ca-26981</t>
  </si>
  <si>
    <t>C-80-141-EL-AIR</t>
  </si>
  <si>
    <t>C-R-80031114</t>
  </si>
  <si>
    <t>C-R-80021082</t>
  </si>
  <si>
    <t>D-E-015-GR-80-76</t>
  </si>
  <si>
    <t>C-U-6372</t>
  </si>
  <si>
    <t>D-809 0-2179</t>
  </si>
  <si>
    <t>Ca-U-80-14</t>
  </si>
  <si>
    <t>Ca-U-80-13</t>
  </si>
  <si>
    <t>D-F-3359</t>
  </si>
  <si>
    <t>D-3220-U</t>
  </si>
  <si>
    <t>Ca-26782</t>
  </si>
  <si>
    <t>D-G-5, SUB 157</t>
  </si>
  <si>
    <t>D-123,786-U</t>
  </si>
  <si>
    <t>D-80-0157 (CILCO-G)</t>
  </si>
  <si>
    <t>D-80-0157 (CILCO-E)</t>
  </si>
  <si>
    <t>Ca-U-80-10</t>
  </si>
  <si>
    <t>C-7466 0-65076</t>
  </si>
  <si>
    <t>C-10, 097</t>
  </si>
  <si>
    <t>AP-59788 De-92557-G</t>
  </si>
  <si>
    <t>AP-59788 De-92557-E</t>
  </si>
  <si>
    <t>AP-59351 De-92549</t>
  </si>
  <si>
    <t>C-27776</t>
  </si>
  <si>
    <t>D-80.4.2.4714A (gas)</t>
  </si>
  <si>
    <t>D-80.4.2.4714A (elec)</t>
  </si>
  <si>
    <t>D-2955</t>
  </si>
  <si>
    <t>C-7482 0-65066-G</t>
  </si>
  <si>
    <t>C-7482 0-65066-E</t>
  </si>
  <si>
    <t>D-9454, SUB 11</t>
  </si>
  <si>
    <t>C-80-058-E-42T</t>
  </si>
  <si>
    <t>D-6650-GR-13</t>
  </si>
  <si>
    <t>D-3370</t>
  </si>
  <si>
    <t>D-80-0090</t>
  </si>
  <si>
    <t>D-80-0089</t>
  </si>
  <si>
    <t>C-7900</t>
  </si>
  <si>
    <t>D-1425-De-C80-2346 (Gas)</t>
  </si>
  <si>
    <t>D-1425-De-C80-2346 (Elec.)</t>
  </si>
  <si>
    <t>D-3473</t>
  </si>
  <si>
    <t>D-E-2, SUB 391</t>
  </si>
  <si>
    <t>D-80-06-01</t>
  </si>
  <si>
    <t>Ca-36117</t>
  </si>
  <si>
    <t>AP-59316 De-92497</t>
  </si>
  <si>
    <t>DPU-243</t>
  </si>
  <si>
    <t>C-U-3850</t>
  </si>
  <si>
    <t>D-F-3354</t>
  </si>
  <si>
    <t>D-F-3353</t>
  </si>
  <si>
    <t>Ca-U-80-25</t>
  </si>
  <si>
    <t>AP-58605 De-92411</t>
  </si>
  <si>
    <t>D-U-14495</t>
  </si>
  <si>
    <t>D-U-14444</t>
  </si>
  <si>
    <t>D-800001-EU</t>
  </si>
  <si>
    <t>C-722 0-7209</t>
  </si>
  <si>
    <t>D-1499</t>
  </si>
  <si>
    <t>D-80-04-17</t>
  </si>
  <si>
    <t>Ca-U-80-36, 68</t>
  </si>
  <si>
    <t>C-7427 0-64497</t>
  </si>
  <si>
    <t>D-2857</t>
  </si>
  <si>
    <t>D-2856</t>
  </si>
  <si>
    <t>DPU-200</t>
  </si>
  <si>
    <t>D-80-25, 66</t>
  </si>
  <si>
    <t>C-U-1034-88</t>
  </si>
  <si>
    <t>D-U-14665 (LGS)</t>
  </si>
  <si>
    <t>C-80-003-G-42T</t>
  </si>
  <si>
    <t>D-2868 (Southern)</t>
  </si>
  <si>
    <t>D-2867 (Northern)</t>
  </si>
  <si>
    <t>C-R-80041169</t>
  </si>
  <si>
    <t>D-800011-EU</t>
  </si>
  <si>
    <t>D-3298</t>
  </si>
  <si>
    <t>D-80-04-04-G</t>
  </si>
  <si>
    <t>D-80-04-04-E</t>
  </si>
  <si>
    <t>D-80-04-03-G</t>
  </si>
  <si>
    <t>D-80-04-03-E</t>
  </si>
  <si>
    <t>D-6630-ER-10</t>
  </si>
  <si>
    <t>D-RPU-78-49</t>
  </si>
  <si>
    <t>D-3250</t>
  </si>
  <si>
    <t>C-7804</t>
  </si>
  <si>
    <t>DPU-160</t>
  </si>
  <si>
    <t>D-E-7, SUB 289</t>
  </si>
  <si>
    <t>D-7911-951</t>
  </si>
  <si>
    <t>D-RPU-78-12</t>
  </si>
  <si>
    <t>C-GR-80-210</t>
  </si>
  <si>
    <t>C-7799 (gas)</t>
  </si>
  <si>
    <t>C-7799 (elec.)</t>
  </si>
  <si>
    <t>D-3320</t>
  </si>
  <si>
    <t>C-PUE 800089</t>
  </si>
  <si>
    <t>C-PUE 800056</t>
  </si>
  <si>
    <t>C-GR-80-173</t>
  </si>
  <si>
    <t>C-27631</t>
  </si>
  <si>
    <t>D-79-300-E O-80-474</t>
  </si>
  <si>
    <t>C-R-80031129</t>
  </si>
  <si>
    <t>C-R-79090956</t>
  </si>
  <si>
    <t>Ca-36007</t>
  </si>
  <si>
    <t>C-ER-80-118</t>
  </si>
  <si>
    <t>C-R-80041172</t>
  </si>
  <si>
    <t>D-3254</t>
  </si>
  <si>
    <t>D-17859</t>
  </si>
  <si>
    <t>C-U-1008-145</t>
  </si>
  <si>
    <t>C-U-1008-144</t>
  </si>
  <si>
    <t>D-80-38</t>
  </si>
  <si>
    <t>C-U-5979</t>
  </si>
  <si>
    <t>C-1567</t>
  </si>
  <si>
    <t>D-RPU-78-25</t>
  </si>
  <si>
    <t>C-79-510-EL-AIR</t>
  </si>
  <si>
    <t>C-ER-80-143</t>
  </si>
  <si>
    <t>C-800060</t>
  </si>
  <si>
    <t>C-1539</t>
  </si>
  <si>
    <t>D-120,950-U</t>
  </si>
  <si>
    <t>C-27610</t>
  </si>
  <si>
    <t>C-27609</t>
  </si>
  <si>
    <t>C-27608</t>
  </si>
  <si>
    <t>C-27606,07</t>
  </si>
  <si>
    <t>C-79-088-G-42T</t>
  </si>
  <si>
    <t>D-3093</t>
  </si>
  <si>
    <t>C-79-537-EL-AIR</t>
  </si>
  <si>
    <t>D-3705</t>
  </si>
  <si>
    <t>C-79-535-GA-AIR</t>
  </si>
  <si>
    <t>D-79-196-E O-80-375</t>
  </si>
  <si>
    <t>C-79-230-E-42T</t>
  </si>
  <si>
    <t>D-79-12-02</t>
  </si>
  <si>
    <t>C-ER-80-48</t>
  </si>
  <si>
    <t>C-R-79121020</t>
  </si>
  <si>
    <t>C-7397 0-64331-G</t>
  </si>
  <si>
    <t>C-7397 0-64331-E</t>
  </si>
  <si>
    <t>D-R79-187</t>
  </si>
  <si>
    <t>D-3111</t>
  </si>
  <si>
    <t>DPU-20279</t>
  </si>
  <si>
    <t>D-U-1345 De-51009-G</t>
  </si>
  <si>
    <t>D-U-1345 De-51009-E</t>
  </si>
  <si>
    <t>D-1420-De-C80-1039 (Gas)</t>
  </si>
  <si>
    <t>D-1420-De-C80-1039 (Elec.)</t>
  </si>
  <si>
    <t>C-79-140-E-42T</t>
  </si>
  <si>
    <t>D-U-14250</t>
  </si>
  <si>
    <t>C-80-057-01</t>
  </si>
  <si>
    <t>C-715 0-7135</t>
  </si>
  <si>
    <t>D-1439-U-1010-8</t>
  </si>
  <si>
    <t>C-R-79060865</t>
  </si>
  <si>
    <t>D-794-310-G</t>
  </si>
  <si>
    <t>D-794-310-E</t>
  </si>
  <si>
    <t>Ca-26669</t>
  </si>
  <si>
    <t>C-79-372-GA-AIR</t>
  </si>
  <si>
    <t>C-27622</t>
  </si>
  <si>
    <t>D-RPU-78-11</t>
  </si>
  <si>
    <t>D-3006</t>
  </si>
  <si>
    <t>C-ER-80-53</t>
  </si>
  <si>
    <t>C-ER-80-17</t>
  </si>
  <si>
    <t>C-79-035-12</t>
  </si>
  <si>
    <t>D-E-2, SUB 366</t>
  </si>
  <si>
    <t>C-9996</t>
  </si>
  <si>
    <t>C-1536</t>
  </si>
  <si>
    <t>C-7384 0-64268</t>
  </si>
  <si>
    <t>C-7489</t>
  </si>
  <si>
    <t>C-UF-3581</t>
  </si>
  <si>
    <t>C-U-1006-159</t>
  </si>
  <si>
    <t>C-27554</t>
  </si>
  <si>
    <t>C-27553</t>
  </si>
  <si>
    <t>C-U-1009-107</t>
  </si>
  <si>
    <t>C-U-6006</t>
  </si>
  <si>
    <t>C-27503</t>
  </si>
  <si>
    <t>C-U-3739</t>
  </si>
  <si>
    <t>C-27544</t>
  </si>
  <si>
    <t>D-119,314-U</t>
  </si>
  <si>
    <t>D-U-2972</t>
  </si>
  <si>
    <t>C-79-143-EL-AIR</t>
  </si>
  <si>
    <t>C-27540</t>
  </si>
  <si>
    <t>C-27538,39</t>
  </si>
  <si>
    <t>C-7363 0-64218</t>
  </si>
  <si>
    <t>D-6680-UR-5</t>
  </si>
  <si>
    <t>D-6650-GR-6</t>
  </si>
  <si>
    <t>D-3270-UR-9-G</t>
  </si>
  <si>
    <t>D-3270-UR-9-E</t>
  </si>
  <si>
    <t>D-F-3325</t>
  </si>
  <si>
    <t>Ca-26652</t>
  </si>
  <si>
    <t>D-79-0214</t>
  </si>
  <si>
    <t>DPU-20132-G</t>
  </si>
  <si>
    <t>DPU-20132-E</t>
  </si>
  <si>
    <t>C-78-1567&amp;68-EL-AIR</t>
  </si>
  <si>
    <t>D-2840</t>
  </si>
  <si>
    <t>D-3167-U</t>
  </si>
  <si>
    <t>C-PUE-790015</t>
  </si>
  <si>
    <t>C-UF-3518</t>
  </si>
  <si>
    <t>C-7394 0-64174</t>
  </si>
  <si>
    <t>D-2676</t>
  </si>
  <si>
    <t>C-79-11-EL-AIR</t>
  </si>
  <si>
    <t>C-R-79030781</t>
  </si>
  <si>
    <t>D-79-0133</t>
  </si>
  <si>
    <t>D-NA</t>
  </si>
  <si>
    <t>Rate Case Completion Date (mm/dd/yyyy)</t>
  </si>
  <si>
    <t>Authorized Equity Ratio (% of Total Capital) (%)</t>
  </si>
  <si>
    <t xml:space="preserve">Rate Case Status </t>
  </si>
  <si>
    <t xml:space="preserve">Decision Type </t>
  </si>
  <si>
    <t xml:space="preserve">Case Type </t>
  </si>
  <si>
    <t xml:space="preserve">Service Type </t>
  </si>
  <si>
    <t xml:space="preserve">State </t>
  </si>
  <si>
    <t xml:space="preserve">Company Name </t>
  </si>
  <si>
    <t xml:space="preserve">Rate Case OID </t>
  </si>
  <si>
    <t xml:space="preserve">Docket Number </t>
  </si>
  <si>
    <t>Rate Case Completion Date MM/dd/yyyy</t>
  </si>
  <si>
    <t>Download Date Range: 1/1/24 - 5/10/24</t>
  </si>
  <si>
    <t>SNLTable</t>
  </si>
  <si>
    <t>Download Date Range: 1/1/23 - 12/31/23</t>
  </si>
  <si>
    <t>Initial Filing Date MM/dd/yyyy</t>
  </si>
  <si>
    <t>Download Date Range: 1/1/22 - 12/31/22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</si>
</sst>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&quot;%&quot;"/>
    <numFmt numFmtId="165" formatCode="0_);\(0\)"/>
  </numFmts>
  <fonts count="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0" xfId="0" applyFill="1" applyBorder="1"/>
    <xf numFmtId="0" fontId="3" fillId="0" borderId="0" xfId="0" quotePrefix="1" applyFont="1" applyBorder="1" applyAlignment="1">
      <alignment horizontal="right"/>
    </xf>
    <xf numFmtId="0" fontId="0" fillId="0" borderId="5" xfId="0" applyBorder="1"/>
    <xf numFmtId="0" fontId="0" fillId="0" borderId="6" xfId="0" applyBorder="1"/>
    <xf numFmtId="164" fontId="0" fillId="0" borderId="0" xfId="0" applyNumberForma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/>
    <xf numFmtId="165" fontId="2" fillId="0" borderId="0" xfId="0" applyNumberFormat="1" applyFont="1" applyBorder="1" applyAlignment="1">
      <alignment horizontal="center"/>
    </xf>
    <xf numFmtId="0" fontId="0" fillId="0" borderId="4" xfId="0" quotePrefix="1" applyBorder="1"/>
    <xf numFmtId="0" fontId="4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quotePrefix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4" fontId="0" fillId="0" borderId="0" xfId="0" quotePrefix="1" applyNumberFormat="1" applyAlignment="1">
      <alignment horizontal="right"/>
    </xf>
    <xf numFmtId="9" fontId="0" fillId="0" borderId="0" xfId="1" applyFont="1" applyAlignment="1">
      <alignment horizontal="right"/>
    </xf>
    <xf numFmtId="4" fontId="0" fillId="0" borderId="0" xfId="0" applyNumberFormat="1" applyAlignment="1">
      <alignment horizontal="right"/>
    </xf>
    <xf numFmtId="0" fontId="0" fillId="0" borderId="0" xfId="0" applyNumberFormat="1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Alignment="1">
      <alignment horizontal="left"/>
    </xf>
    <xf numFmtId="4" fontId="0" fillId="0" borderId="0" xfId="0" quotePrefix="1" applyNumberFormat="1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Fill="1"/>
    <xf numFmtId="0" fontId="0" fillId="2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sultbai.local\documents\ProlawDocs\CSA\11662\49658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sultbai.local\Documents\ProlawDocs\DEB\10290\Exhibit\30827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sultbai.local\documents\personal\steve_piper_spglobal_com\Documents\Attachments%202\ExcelTemplateExampleInsurance_KDnote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c\Shares\Users\DEB\AppData\Local\Temp\Analysis\248607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c\Shares\ProlawDocs\CTF\0718.1\Exhibit\Analysis\2486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Table CCW-1 Dist Auth ROEs"/>
      <sheetName val="Water Data"/>
      <sheetName val="Return on Equity"/>
      <sheetName val="2016, 2017 Authorized ROE"/>
      <sheetName val="2016, 2017 VI ROE"/>
      <sheetName val="___snlofficequeries"/>
      <sheetName val="ROEs1"/>
      <sheetName val="ROEs2"/>
      <sheetName val="Return on Equity 2016-2018"/>
      <sheetName val="ROE VI Electric 2016 - 2018"/>
      <sheetName val="Table 3 S&amp;P Ratings by Category"/>
      <sheetName val="Figure 2 Utility CapEx"/>
      <sheetName val="Figure 3 FFR"/>
      <sheetName val="Table 7 GDP Forecasts"/>
      <sheetName val="Table 10 LT Expected Return"/>
      <sheetName val="Table 1 Authorized ROEs"/>
      <sheetName val="Table 1 2024 Download"/>
      <sheetName val="Table 1 2023 Download"/>
      <sheetName val="Table 1 2022 Q3&amp;Q4 Download"/>
      <sheetName val="Table 1 2022 Q1&amp;2 Download"/>
      <sheetName val="Table 1 2021 Q3-Q4 Download"/>
      <sheetName val="Table 1 2021 Q2 Download"/>
      <sheetName val="Table 1 2020 Download"/>
      <sheetName val="Table 1 2020 Q1 Download"/>
      <sheetName val="Table 1 2019 Data"/>
      <sheetName val="Table 1 Authorized ROEs VI Elec"/>
      <sheetName val="Table 1 2014 - 2018 data"/>
      <sheetName val="Table 3 2024 Data"/>
      <sheetName val="Table 3 2023 Data"/>
      <sheetName val="Table 3 2022 Data"/>
      <sheetName val="Table 3 2021 Ratings History"/>
      <sheetName val="Table 3 2020 Ratings History"/>
      <sheetName val="Figure 2 RRA Table 1"/>
      <sheetName val="Figure 2 RRA Table 3"/>
      <sheetName val="Table 3 2009 - 2019 Ratings His"/>
      <sheetName val="Figure 3 Data"/>
      <sheetName val="Figure 3 Fedfunds"/>
      <sheetName val="Figure 3 Daily Moodys Yields"/>
      <sheetName val="Figure 3 Treasury"/>
      <sheetName val="Table 7 Blue Chip"/>
      <sheetName val="Table 7 GDP-EIA 2022"/>
      <sheetName val="Table 7 CBO LT Proj, July 2022"/>
      <sheetName val="Table 7 Moodys GDP 2023"/>
      <sheetName val="Table 7 GDP-SocSec 2022"/>
      <sheetName val="Table 7 GDP-EconomistMI 2023"/>
      <sheetName val="Table 7 GDP-BEA Aug 2022"/>
      <sheetName val="Table 7 - VI_G6-10"/>
      <sheetName val="Data 2"/>
      <sheetName val="Data for Rate Case ROE"/>
      <sheetName val="Quarterly Return on Equity"/>
      <sheetName val="2016- 2018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Proxy Group"/>
      <sheetName val="MPG-4"/>
      <sheetName val="MPG-5"/>
      <sheetName val="MPG-6"/>
      <sheetName val="MPG-7"/>
      <sheetName val="MPG-8ab"/>
      <sheetName val="MPG-9"/>
      <sheetName val="MPG-10"/>
      <sheetName val="MPG-11"/>
      <sheetName val="MPG-12"/>
      <sheetName val="MPG-13"/>
      <sheetName val="MPG-14"/>
      <sheetName val="MPG-15"/>
      <sheetName val="MPG-16a"/>
      <sheetName val="MPG-16b"/>
      <sheetName val="MPG-16c"/>
      <sheetName val="MPG-17"/>
      <sheetName val="MPG-18"/>
      <sheetName val="Interest Rate Forecast"/>
      <sheetName val="VL Data (WP)"/>
      <sheetName val="Growth Rate LU"/>
      <sheetName val="Stock Prices (WP)"/>
      <sheetName val="Graph (WP)"/>
      <sheetName val="MBR (WP)"/>
      <sheetName val="Credit Ratings (WP)"/>
      <sheetName val="SNL Data (WP)"/>
      <sheetName val="Yields (WP)"/>
      <sheetName val="Yields Table (WP)"/>
      <sheetName val="Monthly Yields (WP)"/>
      <sheetName val="Annual Yields (WP)"/>
      <sheetName val="Bond Yields (WP)"/>
      <sheetName val="AUS 2016 YEJun"/>
      <sheetName val="Elec. Authorized Returns Graph"/>
      <sheetName val="AUS (WP)"/>
      <sheetName val="___snlqueryparms"/>
      <sheetName val="___snlqueryparms2"/>
      <sheetName val="Company List"/>
      <sheetName val="MPG-2"/>
      <sheetName val="MPG-3"/>
      <sheetName val="MPG-6ab"/>
      <sheetName val="MPG-8"/>
      <sheetName val="MPG-14a"/>
      <sheetName val="MPG-14b"/>
    </sheetNames>
    <sheetDataSet>
      <sheetData sheetId="0"/>
      <sheetData sheetId="1">
        <row r="1">
          <cell r="B1" t="str">
            <v>Kansas City Power &amp; Light Company</v>
          </cell>
        </row>
        <row r="7">
          <cell r="A7">
            <v>1</v>
          </cell>
          <cell r="B7" t="str">
            <v>ALE</v>
          </cell>
          <cell r="C7" t="str">
            <v>ALLETE, Inc.</v>
          </cell>
        </row>
        <row r="8">
          <cell r="A8">
            <v>2</v>
          </cell>
          <cell r="B8" t="str">
            <v>LNT</v>
          </cell>
          <cell r="C8" t="str">
            <v>Alliant Energy Corporation</v>
          </cell>
        </row>
        <row r="9">
          <cell r="A9">
            <v>3</v>
          </cell>
          <cell r="B9" t="str">
            <v>AEE</v>
          </cell>
          <cell r="C9" t="str">
            <v>Ameren Corporation</v>
          </cell>
        </row>
        <row r="10">
          <cell r="A10">
            <v>4</v>
          </cell>
          <cell r="B10" t="str">
            <v>AEP</v>
          </cell>
          <cell r="C10" t="str">
            <v>American Electric Power Company, Inc.</v>
          </cell>
        </row>
        <row r="11">
          <cell r="A11">
            <v>5</v>
          </cell>
          <cell r="B11" t="str">
            <v>AVA</v>
          </cell>
          <cell r="C11" t="str">
            <v>Avista Corporation</v>
          </cell>
        </row>
        <row r="12">
          <cell r="A12">
            <v>6</v>
          </cell>
          <cell r="B12" t="str">
            <v>CMS</v>
          </cell>
          <cell r="C12" t="str">
            <v>CMS Energy Corporation</v>
          </cell>
        </row>
        <row r="13">
          <cell r="A13">
            <v>7</v>
          </cell>
          <cell r="B13" t="str">
            <v>DTE</v>
          </cell>
          <cell r="C13" t="str">
            <v>DTE Energy Company</v>
          </cell>
        </row>
        <row r="14">
          <cell r="A14">
            <v>8</v>
          </cell>
          <cell r="B14" t="str">
            <v>IDA</v>
          </cell>
          <cell r="C14" t="str">
            <v>IDACORP, Inc.</v>
          </cell>
        </row>
        <row r="15">
          <cell r="A15">
            <v>9</v>
          </cell>
          <cell r="B15" t="str">
            <v>NWE</v>
          </cell>
          <cell r="C15" t="str">
            <v>NorthWestern Corporation</v>
          </cell>
        </row>
        <row r="16">
          <cell r="A16">
            <v>10</v>
          </cell>
          <cell r="B16" t="str">
            <v>OGE</v>
          </cell>
          <cell r="C16" t="str">
            <v>OGE Energy Corp.</v>
          </cell>
        </row>
        <row r="17">
          <cell r="A17" t="str">
            <v/>
          </cell>
          <cell r="B17" t="str">
            <v>OTTR</v>
          </cell>
          <cell r="C17" t="str">
            <v>Otter Tail Corporation</v>
          </cell>
        </row>
        <row r="18">
          <cell r="A18">
            <v>11</v>
          </cell>
          <cell r="B18" t="str">
            <v>PNW</v>
          </cell>
          <cell r="C18" t="str">
            <v>Pinnacle West Capital Corporation</v>
          </cell>
        </row>
        <row r="19">
          <cell r="A19">
            <v>12</v>
          </cell>
          <cell r="B19" t="str">
            <v>PNM</v>
          </cell>
          <cell r="C19" t="str">
            <v>PNM Resources, Inc.</v>
          </cell>
        </row>
        <row r="20">
          <cell r="A20">
            <v>13</v>
          </cell>
          <cell r="B20" t="str">
            <v>POR</v>
          </cell>
          <cell r="C20" t="str">
            <v>Portland General Electric Company</v>
          </cell>
        </row>
        <row r="21">
          <cell r="A21">
            <v>14</v>
          </cell>
          <cell r="B21" t="str">
            <v>SCG</v>
          </cell>
          <cell r="C21" t="str">
            <v>SCANA Corporation</v>
          </cell>
        </row>
        <row r="22">
          <cell r="A22">
            <v>15</v>
          </cell>
          <cell r="B22" t="str">
            <v>XEL</v>
          </cell>
          <cell r="C22" t="str">
            <v>Xcel Energy Inc.</v>
          </cell>
        </row>
        <row r="23">
          <cell r="A23" t="str">
            <v/>
          </cell>
          <cell r="B23"/>
          <cell r="C23" t="e">
            <v>#N/A</v>
          </cell>
        </row>
        <row r="24">
          <cell r="A24" t="str">
            <v/>
          </cell>
          <cell r="B24"/>
          <cell r="C24" t="e">
            <v>#N/A</v>
          </cell>
        </row>
        <row r="25">
          <cell r="A25" t="str">
            <v/>
          </cell>
          <cell r="B25"/>
          <cell r="C25" t="e">
            <v>#N/A</v>
          </cell>
        </row>
        <row r="26">
          <cell r="A26" t="str">
            <v/>
          </cell>
          <cell r="B26"/>
          <cell r="C26" t="e">
            <v>#N/A</v>
          </cell>
        </row>
        <row r="27">
          <cell r="A27" t="str">
            <v/>
          </cell>
          <cell r="B27"/>
          <cell r="C27" t="e">
            <v>#N/A</v>
          </cell>
        </row>
        <row r="28">
          <cell r="A28" t="str">
            <v/>
          </cell>
          <cell r="B28"/>
          <cell r="C28" t="e">
            <v>#N/A</v>
          </cell>
        </row>
        <row r="29">
          <cell r="A29" t="str">
            <v/>
          </cell>
          <cell r="B29"/>
          <cell r="C29" t="e">
            <v>#N/A</v>
          </cell>
        </row>
        <row r="30">
          <cell r="A30" t="str">
            <v/>
          </cell>
          <cell r="B30"/>
          <cell r="C30" t="e">
            <v>#N/A</v>
          </cell>
        </row>
        <row r="31">
          <cell r="A31" t="str">
            <v/>
          </cell>
          <cell r="B31"/>
          <cell r="C31" t="e">
            <v>#N/A</v>
          </cell>
        </row>
        <row r="32">
          <cell r="A32" t="str">
            <v/>
          </cell>
          <cell r="B32"/>
          <cell r="C32" t="e">
            <v>#N/A</v>
          </cell>
        </row>
        <row r="33">
          <cell r="A33" t="str">
            <v/>
          </cell>
          <cell r="B33"/>
          <cell r="C33" t="e">
            <v>#N/A</v>
          </cell>
        </row>
        <row r="34">
          <cell r="A34" t="str">
            <v/>
          </cell>
          <cell r="B34"/>
          <cell r="C34" t="e">
            <v>#N/A</v>
          </cell>
        </row>
        <row r="35">
          <cell r="A35" t="str">
            <v/>
          </cell>
          <cell r="B35"/>
          <cell r="C35" t="e">
            <v>#N/A</v>
          </cell>
        </row>
        <row r="36">
          <cell r="A36" t="str">
            <v/>
          </cell>
          <cell r="B36"/>
          <cell r="C36" t="e">
            <v>#N/A</v>
          </cell>
        </row>
        <row r="37">
          <cell r="A37" t="str">
            <v/>
          </cell>
          <cell r="B37"/>
          <cell r="C37" t="e">
            <v>#N/A</v>
          </cell>
        </row>
        <row r="38">
          <cell r="A38" t="str">
            <v/>
          </cell>
          <cell r="B38"/>
          <cell r="C38" t="e">
            <v>#N/A</v>
          </cell>
        </row>
        <row r="39">
          <cell r="A39" t="str">
            <v/>
          </cell>
          <cell r="B39"/>
          <cell r="C39" t="e">
            <v>#N/A</v>
          </cell>
        </row>
        <row r="40">
          <cell r="A40" t="str">
            <v/>
          </cell>
          <cell r="B40"/>
          <cell r="C40" t="e">
            <v>#N/A</v>
          </cell>
        </row>
        <row r="41">
          <cell r="A41" t="str">
            <v/>
          </cell>
          <cell r="B41"/>
          <cell r="C41" t="e">
            <v>#N/A</v>
          </cell>
        </row>
        <row r="42">
          <cell r="A42" t="str">
            <v/>
          </cell>
          <cell r="B42"/>
          <cell r="C42" t="e">
            <v>#N/A</v>
          </cell>
        </row>
        <row r="43">
          <cell r="A43" t="str">
            <v/>
          </cell>
          <cell r="B43"/>
          <cell r="C43" t="e">
            <v>#N/A</v>
          </cell>
        </row>
        <row r="44">
          <cell r="A44" t="str">
            <v/>
          </cell>
          <cell r="B44"/>
          <cell r="C44" t="e">
            <v>#N/A</v>
          </cell>
        </row>
        <row r="45">
          <cell r="A45" t="str">
            <v/>
          </cell>
          <cell r="B45"/>
          <cell r="C45" t="e">
            <v>#N/A</v>
          </cell>
        </row>
        <row r="46">
          <cell r="A46" t="str">
            <v/>
          </cell>
          <cell r="B46"/>
          <cell r="C46" t="e">
            <v>#N/A</v>
          </cell>
        </row>
        <row r="47">
          <cell r="A47" t="str">
            <v/>
          </cell>
          <cell r="B47"/>
          <cell r="C47" t="e">
            <v>#N/A</v>
          </cell>
        </row>
        <row r="48">
          <cell r="A48" t="str">
            <v/>
          </cell>
          <cell r="B48"/>
          <cell r="C48" t="e">
            <v>#N/A</v>
          </cell>
        </row>
        <row r="49">
          <cell r="A49" t="str">
            <v/>
          </cell>
          <cell r="B49"/>
          <cell r="C49" t="e">
            <v>#N/A</v>
          </cell>
        </row>
        <row r="50">
          <cell r="A50" t="str">
            <v/>
          </cell>
          <cell r="B50"/>
          <cell r="C50" t="e">
            <v>#N/A</v>
          </cell>
        </row>
        <row r="51">
          <cell r="A51" t="str">
            <v/>
          </cell>
          <cell r="B51"/>
          <cell r="C51" t="e">
            <v>#N/A</v>
          </cell>
        </row>
        <row r="52">
          <cell r="A52" t="str">
            <v/>
          </cell>
          <cell r="B52"/>
          <cell r="C52" t="e">
            <v>#N/A</v>
          </cell>
        </row>
        <row r="53">
          <cell r="A53" t="str">
            <v/>
          </cell>
          <cell r="B53"/>
          <cell r="C53" t="e">
            <v>#N/A</v>
          </cell>
        </row>
        <row r="54">
          <cell r="A54" t="str">
            <v/>
          </cell>
          <cell r="B54"/>
          <cell r="C54" t="e">
            <v>#N/A</v>
          </cell>
        </row>
        <row r="55">
          <cell r="A55" t="str">
            <v/>
          </cell>
          <cell r="B55"/>
          <cell r="C55" t="e">
            <v>#N/A</v>
          </cell>
        </row>
        <row r="56">
          <cell r="A56" t="str">
            <v/>
          </cell>
          <cell r="B56"/>
          <cell r="C56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2">
          <cell r="B12" t="str">
            <v>ALE</v>
          </cell>
          <cell r="C12" t="str">
            <v>ALLETE, Inc.</v>
          </cell>
          <cell r="D12"/>
          <cell r="E12">
            <v>0.52</v>
          </cell>
          <cell r="F12">
            <v>0.75</v>
          </cell>
          <cell r="G12">
            <v>0.53700000000000003</v>
          </cell>
          <cell r="H12"/>
          <cell r="I12">
            <v>49.1</v>
          </cell>
          <cell r="J12">
            <v>50.6</v>
          </cell>
          <cell r="K12"/>
          <cell r="L12">
            <v>37.07</v>
          </cell>
          <cell r="M12">
            <v>43.5</v>
          </cell>
          <cell r="N12"/>
          <cell r="O12">
            <v>2.02</v>
          </cell>
          <cell r="P12">
            <v>2.4</v>
          </cell>
          <cell r="Q12"/>
          <cell r="R12">
            <v>3.38</v>
          </cell>
          <cell r="S12">
            <v>3.75</v>
          </cell>
          <cell r="T12"/>
          <cell r="U12">
            <v>42629</v>
          </cell>
          <cell r="V12"/>
          <cell r="W12"/>
          <cell r="X12"/>
          <cell r="Y12"/>
          <cell r="Z12"/>
        </row>
        <row r="13">
          <cell r="B13" t="str">
            <v>LNT</v>
          </cell>
          <cell r="C13" t="str">
            <v>Alliant Energy Corporation</v>
          </cell>
          <cell r="D13"/>
          <cell r="E13">
            <v>0.29499999999999998</v>
          </cell>
          <cell r="F13">
            <v>0.75</v>
          </cell>
          <cell r="G13">
            <v>0.51400000000000001</v>
          </cell>
          <cell r="H13"/>
          <cell r="I13">
            <v>226.92</v>
          </cell>
          <cell r="J13">
            <v>230</v>
          </cell>
          <cell r="K13"/>
          <cell r="L13">
            <v>16.41</v>
          </cell>
          <cell r="M13">
            <v>20</v>
          </cell>
          <cell r="N13"/>
          <cell r="O13">
            <v>1.1000000000000001</v>
          </cell>
          <cell r="P13">
            <v>1.5</v>
          </cell>
          <cell r="Q13"/>
          <cell r="R13">
            <v>1.69</v>
          </cell>
          <cell r="S13">
            <v>2.4500000000000002</v>
          </cell>
          <cell r="T13"/>
          <cell r="U13">
            <v>42629</v>
          </cell>
          <cell r="V13"/>
          <cell r="W13"/>
          <cell r="X13"/>
          <cell r="Y13"/>
          <cell r="Z13"/>
        </row>
        <row r="14">
          <cell r="B14" t="str">
            <v>AEE</v>
          </cell>
          <cell r="C14" t="str">
            <v>Ameren Corporation</v>
          </cell>
          <cell r="D14"/>
          <cell r="E14">
            <v>0.42499999999999999</v>
          </cell>
          <cell r="F14">
            <v>0.7</v>
          </cell>
          <cell r="G14">
            <v>0.497</v>
          </cell>
          <cell r="H14"/>
          <cell r="I14">
            <v>242.63</v>
          </cell>
          <cell r="J14">
            <v>242.63</v>
          </cell>
          <cell r="K14"/>
          <cell r="L14">
            <v>28.63</v>
          </cell>
          <cell r="M14">
            <v>34</v>
          </cell>
          <cell r="N14"/>
          <cell r="O14">
            <v>1.66</v>
          </cell>
          <cell r="P14">
            <v>2.0499999999999998</v>
          </cell>
          <cell r="Q14"/>
          <cell r="R14">
            <v>2.38</v>
          </cell>
          <cell r="S14">
            <v>3.25</v>
          </cell>
          <cell r="T14"/>
          <cell r="U14">
            <v>42629</v>
          </cell>
          <cell r="V14"/>
          <cell r="W14"/>
          <cell r="X14"/>
          <cell r="Y14"/>
          <cell r="Z14"/>
        </row>
        <row r="15">
          <cell r="B15" t="str">
            <v>AEP</v>
          </cell>
          <cell r="C15" t="str">
            <v>American Electric Power Company, Inc.</v>
          </cell>
          <cell r="D15"/>
          <cell r="E15">
            <v>0.56000000000000005</v>
          </cell>
          <cell r="F15">
            <v>0.65</v>
          </cell>
          <cell r="G15">
            <v>0.502</v>
          </cell>
          <cell r="H15"/>
          <cell r="I15">
            <v>491.05</v>
          </cell>
          <cell r="J15">
            <v>500</v>
          </cell>
          <cell r="K15"/>
          <cell r="L15">
            <v>36.44</v>
          </cell>
          <cell r="M15">
            <v>44.25</v>
          </cell>
          <cell r="N15"/>
          <cell r="O15">
            <v>2.15</v>
          </cell>
          <cell r="P15">
            <v>2.75</v>
          </cell>
          <cell r="Q15"/>
          <cell r="R15">
            <v>3.59</v>
          </cell>
          <cell r="S15">
            <v>4.25</v>
          </cell>
          <cell r="T15"/>
          <cell r="U15">
            <v>42629</v>
          </cell>
          <cell r="V15"/>
          <cell r="W15"/>
          <cell r="X15"/>
          <cell r="Y15"/>
          <cell r="Z15"/>
        </row>
        <row r="16">
          <cell r="B16" t="str">
            <v>AVA</v>
          </cell>
          <cell r="C16" t="str">
            <v>Avista Corporation</v>
          </cell>
          <cell r="D16"/>
          <cell r="E16">
            <v>0.34250000000000003</v>
          </cell>
          <cell r="F16">
            <v>0.7</v>
          </cell>
          <cell r="G16">
            <v>0.5</v>
          </cell>
          <cell r="H16"/>
          <cell r="I16">
            <v>62.31</v>
          </cell>
          <cell r="J16">
            <v>66.5</v>
          </cell>
          <cell r="K16"/>
          <cell r="L16">
            <v>24.53</v>
          </cell>
          <cell r="M16">
            <v>28.5</v>
          </cell>
          <cell r="N16"/>
          <cell r="O16">
            <v>1.32</v>
          </cell>
          <cell r="P16">
            <v>1.6</v>
          </cell>
          <cell r="Q16"/>
          <cell r="R16">
            <v>1.89</v>
          </cell>
          <cell r="S16">
            <v>2.5</v>
          </cell>
          <cell r="T16"/>
          <cell r="U16">
            <v>42671</v>
          </cell>
          <cell r="V16"/>
          <cell r="W16"/>
          <cell r="X16"/>
          <cell r="Y16"/>
          <cell r="Z16"/>
        </row>
        <row r="17">
          <cell r="B17" t="str">
            <v>CMS</v>
          </cell>
          <cell r="C17" t="str">
            <v>CMS Energy Corporation</v>
          </cell>
          <cell r="D17"/>
          <cell r="E17">
            <v>0.31</v>
          </cell>
          <cell r="F17">
            <v>0.65</v>
          </cell>
          <cell r="G17">
            <v>0.314</v>
          </cell>
          <cell r="H17"/>
          <cell r="I17">
            <v>277.16000000000003</v>
          </cell>
          <cell r="J17">
            <v>288</v>
          </cell>
          <cell r="K17"/>
          <cell r="L17">
            <v>14.21</v>
          </cell>
          <cell r="M17">
            <v>19.25</v>
          </cell>
          <cell r="N17"/>
          <cell r="O17">
            <v>1.1599999999999999</v>
          </cell>
          <cell r="P17">
            <v>1.6</v>
          </cell>
          <cell r="Q17"/>
          <cell r="R17">
            <v>1.89</v>
          </cell>
          <cell r="S17">
            <v>2.5</v>
          </cell>
          <cell r="T17"/>
          <cell r="U17">
            <v>42629</v>
          </cell>
          <cell r="V17"/>
          <cell r="W17"/>
          <cell r="X17"/>
          <cell r="Y17"/>
          <cell r="Z17"/>
        </row>
        <row r="18">
          <cell r="B18" t="str">
            <v>DTE</v>
          </cell>
          <cell r="C18" t="str">
            <v>DTE Energy Company</v>
          </cell>
          <cell r="D18"/>
          <cell r="E18">
            <v>0.77</v>
          </cell>
          <cell r="F18">
            <v>0.7</v>
          </cell>
          <cell r="G18">
            <v>0.498</v>
          </cell>
          <cell r="H18"/>
          <cell r="I18">
            <v>179.47</v>
          </cell>
          <cell r="J18">
            <v>184</v>
          </cell>
          <cell r="K18"/>
          <cell r="L18">
            <v>48.88</v>
          </cell>
          <cell r="M18">
            <v>61</v>
          </cell>
          <cell r="N18"/>
          <cell r="O18">
            <v>2.84</v>
          </cell>
          <cell r="P18">
            <v>3.7</v>
          </cell>
          <cell r="Q18"/>
          <cell r="R18">
            <v>4.45</v>
          </cell>
          <cell r="S18">
            <v>6.25</v>
          </cell>
          <cell r="T18"/>
          <cell r="U18">
            <v>42629</v>
          </cell>
          <cell r="V18"/>
          <cell r="W18"/>
          <cell r="X18"/>
          <cell r="Y18"/>
          <cell r="Z18"/>
        </row>
        <row r="19">
          <cell r="B19" t="str">
            <v>IDA</v>
          </cell>
          <cell r="C19" t="str">
            <v>IDACORP, Inc.</v>
          </cell>
          <cell r="D19"/>
          <cell r="E19">
            <v>0.55000000000000004</v>
          </cell>
          <cell r="F19">
            <v>0.75</v>
          </cell>
          <cell r="G19">
            <v>0.54400000000000004</v>
          </cell>
          <cell r="H19"/>
          <cell r="I19">
            <v>50.34</v>
          </cell>
          <cell r="J19">
            <v>50.75</v>
          </cell>
          <cell r="K19"/>
          <cell r="L19">
            <v>40.880000000000003</v>
          </cell>
          <cell r="M19">
            <v>49.5</v>
          </cell>
          <cell r="N19"/>
          <cell r="O19">
            <v>1.92</v>
          </cell>
          <cell r="P19">
            <v>2.7</v>
          </cell>
          <cell r="Q19"/>
          <cell r="R19">
            <v>3.87</v>
          </cell>
          <cell r="S19">
            <v>4.5</v>
          </cell>
          <cell r="T19"/>
          <cell r="U19">
            <v>42671</v>
          </cell>
          <cell r="V19"/>
          <cell r="W19"/>
          <cell r="X19"/>
          <cell r="Y19"/>
          <cell r="Z19"/>
        </row>
        <row r="20">
          <cell r="B20" t="str">
            <v>NWE</v>
          </cell>
          <cell r="C20" t="str">
            <v>NorthWestern Corporation</v>
          </cell>
          <cell r="D20"/>
          <cell r="E20">
            <v>0.5</v>
          </cell>
          <cell r="F20">
            <v>0.7</v>
          </cell>
          <cell r="G20">
            <v>0.46899999999999997</v>
          </cell>
          <cell r="H20"/>
          <cell r="I20">
            <v>48.17</v>
          </cell>
          <cell r="J20">
            <v>49.5</v>
          </cell>
          <cell r="K20"/>
          <cell r="L20">
            <v>33.22</v>
          </cell>
          <cell r="M20">
            <v>40</v>
          </cell>
          <cell r="N20"/>
          <cell r="O20">
            <v>1.92</v>
          </cell>
          <cell r="P20">
            <v>2.3199999999999998</v>
          </cell>
          <cell r="Q20"/>
          <cell r="R20">
            <v>2.9</v>
          </cell>
          <cell r="S20">
            <v>4</v>
          </cell>
          <cell r="T20"/>
          <cell r="U20">
            <v>42671</v>
          </cell>
          <cell r="V20"/>
          <cell r="W20"/>
          <cell r="X20"/>
          <cell r="Y20"/>
          <cell r="Z20"/>
        </row>
        <row r="21">
          <cell r="B21" t="str">
            <v>OGE</v>
          </cell>
          <cell r="C21" t="str">
            <v>OGE Energy Corp.</v>
          </cell>
          <cell r="D21"/>
          <cell r="E21">
            <v>0.27500000000000002</v>
          </cell>
          <cell r="F21">
            <v>0.9</v>
          </cell>
          <cell r="G21">
            <v>0.55700000000000005</v>
          </cell>
          <cell r="H21"/>
          <cell r="I21">
            <v>199.7</v>
          </cell>
          <cell r="J21">
            <v>201.5</v>
          </cell>
          <cell r="K21"/>
          <cell r="L21">
            <v>16.66</v>
          </cell>
          <cell r="M21">
            <v>19.75</v>
          </cell>
          <cell r="N21"/>
          <cell r="O21">
            <v>1.05</v>
          </cell>
          <cell r="P21">
            <v>1.65</v>
          </cell>
          <cell r="Q21"/>
          <cell r="R21">
            <v>1.69</v>
          </cell>
          <cell r="S21">
            <v>2.25</v>
          </cell>
          <cell r="T21"/>
          <cell r="U21">
            <v>42629</v>
          </cell>
          <cell r="V21"/>
          <cell r="W21"/>
          <cell r="X21"/>
          <cell r="Y21"/>
          <cell r="Z21"/>
        </row>
        <row r="22">
          <cell r="B22" t="str">
            <v>OTTR</v>
          </cell>
          <cell r="C22" t="str">
            <v>Otter Tail Corporation</v>
          </cell>
          <cell r="D22"/>
          <cell r="E22">
            <v>0.313</v>
          </cell>
          <cell r="F22">
            <v>0.85</v>
          </cell>
          <cell r="G22">
            <v>0.57599999999999996</v>
          </cell>
          <cell r="H22"/>
          <cell r="I22">
            <v>37.86</v>
          </cell>
          <cell r="J22">
            <v>43</v>
          </cell>
          <cell r="K22"/>
          <cell r="L22">
            <v>15.98</v>
          </cell>
          <cell r="M22">
            <v>20.95</v>
          </cell>
          <cell r="N22"/>
          <cell r="O22">
            <v>1.23</v>
          </cell>
          <cell r="P22">
            <v>1.33</v>
          </cell>
          <cell r="Q22"/>
          <cell r="R22">
            <v>1.56</v>
          </cell>
          <cell r="S22">
            <v>2.1</v>
          </cell>
          <cell r="T22"/>
          <cell r="U22">
            <v>42629</v>
          </cell>
          <cell r="V22"/>
          <cell r="W22"/>
          <cell r="X22"/>
          <cell r="Y22"/>
          <cell r="Z22"/>
        </row>
        <row r="23">
          <cell r="B23" t="str">
            <v>PNW</v>
          </cell>
          <cell r="C23" t="str">
            <v>Pinnacle West Capital Corporation</v>
          </cell>
          <cell r="D23"/>
          <cell r="E23">
            <v>0.625</v>
          </cell>
          <cell r="F23">
            <v>0.7</v>
          </cell>
          <cell r="G23">
            <v>0.56999999999999995</v>
          </cell>
          <cell r="H23"/>
          <cell r="I23">
            <v>110.98</v>
          </cell>
          <cell r="J23">
            <v>113.5</v>
          </cell>
          <cell r="K23"/>
          <cell r="L23">
            <v>41.3</v>
          </cell>
          <cell r="M23">
            <v>49</v>
          </cell>
          <cell r="N23"/>
          <cell r="O23">
            <v>2.44</v>
          </cell>
          <cell r="P23">
            <v>3.1</v>
          </cell>
          <cell r="Q23"/>
          <cell r="R23">
            <v>3.92</v>
          </cell>
          <cell r="S23">
            <v>4.75</v>
          </cell>
          <cell r="T23"/>
          <cell r="U23">
            <v>42671</v>
          </cell>
          <cell r="V23"/>
          <cell r="W23"/>
          <cell r="X23"/>
          <cell r="Y23"/>
          <cell r="Z23"/>
        </row>
        <row r="24">
          <cell r="B24" t="str">
            <v>PNM</v>
          </cell>
          <cell r="C24" t="str">
            <v>PNM Resources, Inc.</v>
          </cell>
          <cell r="D24"/>
          <cell r="E24">
            <v>0.22</v>
          </cell>
          <cell r="F24">
            <v>0.75</v>
          </cell>
          <cell r="G24">
            <v>0.45500000000000002</v>
          </cell>
          <cell r="H24"/>
          <cell r="I24">
            <v>79.650000000000006</v>
          </cell>
          <cell r="J24">
            <v>80</v>
          </cell>
          <cell r="K24"/>
          <cell r="L24">
            <v>20.78</v>
          </cell>
          <cell r="M24">
            <v>25.5</v>
          </cell>
          <cell r="N24"/>
          <cell r="O24">
            <v>0.8</v>
          </cell>
          <cell r="P24">
            <v>1.3</v>
          </cell>
          <cell r="Q24"/>
          <cell r="R24">
            <v>1.64</v>
          </cell>
          <cell r="S24">
            <v>2.35</v>
          </cell>
          <cell r="T24"/>
          <cell r="U24">
            <v>42671</v>
          </cell>
          <cell r="V24"/>
          <cell r="W24"/>
          <cell r="X24"/>
          <cell r="Y24"/>
          <cell r="Z24"/>
        </row>
        <row r="25">
          <cell r="B25" t="str">
            <v>POR</v>
          </cell>
          <cell r="C25" t="str">
            <v>Portland General Electric Company</v>
          </cell>
          <cell r="D25"/>
          <cell r="E25">
            <v>0.32</v>
          </cell>
          <cell r="F25">
            <v>0.7</v>
          </cell>
          <cell r="G25">
            <v>0.52200000000000002</v>
          </cell>
          <cell r="H25"/>
          <cell r="I25">
            <v>88.79</v>
          </cell>
          <cell r="J25">
            <v>89.8</v>
          </cell>
          <cell r="K25"/>
          <cell r="L25">
            <v>25.43</v>
          </cell>
          <cell r="M25">
            <v>30.25</v>
          </cell>
          <cell r="N25"/>
          <cell r="O25">
            <v>1.18</v>
          </cell>
          <cell r="P25">
            <v>1.6</v>
          </cell>
          <cell r="Q25"/>
          <cell r="R25">
            <v>2.04</v>
          </cell>
          <cell r="S25">
            <v>2.75</v>
          </cell>
          <cell r="T25"/>
          <cell r="U25">
            <v>42671</v>
          </cell>
          <cell r="V25"/>
          <cell r="W25"/>
          <cell r="X25"/>
          <cell r="Y25"/>
          <cell r="Z25"/>
        </row>
        <row r="26">
          <cell r="B26" t="str">
            <v>SCG</v>
          </cell>
          <cell r="C26" t="str">
            <v>SCANA Corporation</v>
          </cell>
          <cell r="D26"/>
          <cell r="E26">
            <v>0.57499999999999996</v>
          </cell>
          <cell r="F26">
            <v>0.7</v>
          </cell>
          <cell r="G26">
            <v>0.48099999999999998</v>
          </cell>
          <cell r="H26"/>
          <cell r="I26">
            <v>142.9</v>
          </cell>
          <cell r="J26">
            <v>150</v>
          </cell>
          <cell r="K26"/>
          <cell r="L26">
            <v>38.090000000000003</v>
          </cell>
          <cell r="M26">
            <v>47.75</v>
          </cell>
          <cell r="N26"/>
          <cell r="O26">
            <v>2.1800000000000002</v>
          </cell>
          <cell r="P26">
            <v>2.8</v>
          </cell>
          <cell r="Q26"/>
          <cell r="R26">
            <v>3.81</v>
          </cell>
          <cell r="S26">
            <v>4.75</v>
          </cell>
          <cell r="T26"/>
          <cell r="U26">
            <v>42601</v>
          </cell>
          <cell r="V26"/>
          <cell r="W26"/>
          <cell r="X26"/>
          <cell r="Y26"/>
          <cell r="Z26"/>
        </row>
        <row r="27">
          <cell r="B27" t="str">
            <v>XEL</v>
          </cell>
          <cell r="C27" t="str">
            <v>Xcel Energy Inc.</v>
          </cell>
          <cell r="D27"/>
          <cell r="E27">
            <v>0.34</v>
          </cell>
          <cell r="F27">
            <v>0.6</v>
          </cell>
          <cell r="G27">
            <v>0.45900000000000002</v>
          </cell>
          <cell r="H27"/>
          <cell r="I27">
            <v>507.54</v>
          </cell>
          <cell r="J27">
            <v>508</v>
          </cell>
          <cell r="K27"/>
          <cell r="L27">
            <v>20.89</v>
          </cell>
          <cell r="M27">
            <v>25.5</v>
          </cell>
          <cell r="N27"/>
          <cell r="O27">
            <v>1.28</v>
          </cell>
          <cell r="P27">
            <v>1.7</v>
          </cell>
          <cell r="Q27"/>
          <cell r="R27">
            <v>2.1</v>
          </cell>
          <cell r="S27">
            <v>2.75</v>
          </cell>
          <cell r="T27"/>
          <cell r="U27">
            <v>42671</v>
          </cell>
          <cell r="V27"/>
          <cell r="W27"/>
          <cell r="X27"/>
          <cell r="Y27"/>
          <cell r="Z27"/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</row>
        <row r="30"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/>
          <cell r="Z30"/>
        </row>
        <row r="31">
          <cell r="B31"/>
          <cell r="C31"/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</row>
        <row r="32">
          <cell r="B32"/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</row>
        <row r="34">
          <cell r="B34"/>
          <cell r="C34"/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</row>
        <row r="35">
          <cell r="B35"/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</row>
        <row r="36">
          <cell r="B36"/>
          <cell r="C36"/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</row>
        <row r="37">
          <cell r="B37"/>
          <cell r="C37"/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</row>
        <row r="38">
          <cell r="B38"/>
          <cell r="C38"/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</row>
        <row r="39">
          <cell r="B39"/>
          <cell r="C39"/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</row>
        <row r="40">
          <cell r="B40"/>
          <cell r="C40"/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</row>
        <row r="44">
          <cell r="B44"/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</row>
        <row r="45">
          <cell r="B45"/>
          <cell r="C45"/>
          <cell r="D45"/>
          <cell r="E45"/>
          <cell r="F45"/>
          <cell r="G45"/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</row>
        <row r="46">
          <cell r="B46"/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/>
          <cell r="Y46"/>
          <cell r="Z46"/>
        </row>
        <row r="47">
          <cell r="B47"/>
          <cell r="C47"/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</row>
        <row r="48">
          <cell r="B48"/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</row>
        <row r="49">
          <cell r="B49"/>
          <cell r="C49"/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</row>
        <row r="50">
          <cell r="B50"/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</row>
        <row r="51">
          <cell r="B51"/>
          <cell r="C51"/>
          <cell r="D51"/>
          <cell r="E51"/>
          <cell r="F51"/>
          <cell r="G51"/>
          <cell r="H51"/>
          <cell r="I51"/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</row>
        <row r="52">
          <cell r="B52"/>
          <cell r="C52"/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</row>
        <row r="53">
          <cell r="B53"/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</row>
        <row r="54">
          <cell r="B54"/>
          <cell r="C54"/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</row>
        <row r="55">
          <cell r="B55"/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</row>
        <row r="56">
          <cell r="B56"/>
          <cell r="C56"/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</row>
        <row r="57">
          <cell r="B57"/>
          <cell r="C57"/>
          <cell r="D57"/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</row>
        <row r="58">
          <cell r="B58"/>
          <cell r="C58"/>
          <cell r="D58"/>
          <cell r="E58"/>
          <cell r="F58"/>
          <cell r="G58"/>
          <cell r="H58"/>
          <cell r="I58"/>
          <cell r="J58"/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</row>
        <row r="59">
          <cell r="B59"/>
          <cell r="C59"/>
          <cell r="D59"/>
          <cell r="E59"/>
          <cell r="F59"/>
          <cell r="G59"/>
          <cell r="H59"/>
          <cell r="I59"/>
          <cell r="J59"/>
          <cell r="K59"/>
          <cell r="L59"/>
          <cell r="M59"/>
          <cell r="N59"/>
          <cell r="O59"/>
          <cell r="P59"/>
          <cell r="Q59"/>
          <cell r="R59"/>
          <cell r="S59"/>
          <cell r="T59"/>
          <cell r="U59"/>
          <cell r="V59"/>
          <cell r="W59"/>
          <cell r="X59"/>
          <cell r="Y59"/>
          <cell r="Z59"/>
        </row>
        <row r="60">
          <cell r="B60"/>
          <cell r="C60"/>
          <cell r="D60"/>
          <cell r="E60"/>
          <cell r="F60"/>
          <cell r="G60"/>
          <cell r="H60"/>
          <cell r="I60"/>
          <cell r="J60"/>
          <cell r="K60"/>
          <cell r="L60"/>
          <cell r="M60"/>
          <cell r="N60"/>
          <cell r="O60"/>
          <cell r="P60"/>
          <cell r="Q60"/>
          <cell r="R60"/>
          <cell r="S60"/>
          <cell r="T60"/>
          <cell r="U60"/>
          <cell r="V60"/>
          <cell r="W60"/>
          <cell r="X60"/>
          <cell r="Y60"/>
          <cell r="Z60"/>
        </row>
        <row r="61">
          <cell r="B61"/>
          <cell r="C61"/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</row>
      </sheetData>
      <sheetData sheetId="21">
        <row r="6">
          <cell r="B6" t="str">
            <v>ALE</v>
          </cell>
          <cell r="C6" t="str">
            <v>ALLETE, Inc. (NYSE: ALE)</v>
          </cell>
          <cell r="D6"/>
          <cell r="E6"/>
          <cell r="F6">
            <v>5.5E-2</v>
          </cell>
          <cell r="G6" t="str">
            <v>N/A</v>
          </cell>
          <cell r="H6"/>
          <cell r="I6">
            <v>0.06</v>
          </cell>
          <cell r="J6">
            <v>1</v>
          </cell>
          <cell r="K6"/>
          <cell r="L6">
            <v>0.05</v>
          </cell>
          <cell r="M6">
            <v>1</v>
          </cell>
        </row>
        <row r="7">
          <cell r="B7" t="str">
            <v>LNT</v>
          </cell>
          <cell r="C7" t="str">
            <v>Alliant Energy Corporation (NYSE: LNT)</v>
          </cell>
          <cell r="D7"/>
          <cell r="E7"/>
          <cell r="F7">
            <v>6.0999999999999999E-2</v>
          </cell>
          <cell r="G7" t="str">
            <v>N/A</v>
          </cell>
          <cell r="H7"/>
          <cell r="I7">
            <v>7.2000000000000008E-2</v>
          </cell>
          <cell r="J7">
            <v>2</v>
          </cell>
          <cell r="K7"/>
          <cell r="L7">
            <v>6.6000000000000003E-2</v>
          </cell>
          <cell r="M7">
            <v>2</v>
          </cell>
        </row>
        <row r="8">
          <cell r="B8" t="str">
            <v>AEE</v>
          </cell>
          <cell r="C8" t="str">
            <v>Ameren Corporation (NYSE: AEE)</v>
          </cell>
          <cell r="D8"/>
          <cell r="E8"/>
          <cell r="F8">
            <v>6.0999999999999999E-2</v>
          </cell>
          <cell r="G8" t="str">
            <v>N/A</v>
          </cell>
          <cell r="H8"/>
          <cell r="I8">
            <v>7.0000000000000007E-2</v>
          </cell>
          <cell r="J8">
            <v>2</v>
          </cell>
          <cell r="K8"/>
          <cell r="L8">
            <v>5.6000000000000001E-2</v>
          </cell>
          <cell r="M8">
            <v>2</v>
          </cell>
        </row>
        <row r="9">
          <cell r="B9" t="str">
            <v>AEP</v>
          </cell>
          <cell r="C9" t="str">
            <v>American Electric Power Company, Inc. (NYSE: AEP)</v>
          </cell>
          <cell r="D9"/>
          <cell r="E9"/>
          <cell r="F9">
            <v>5.1999999999999998E-2</v>
          </cell>
          <cell r="G9" t="str">
            <v>N/A</v>
          </cell>
          <cell r="H9"/>
          <cell r="I9">
            <v>3.3000000000000002E-2</v>
          </cell>
          <cell r="J9">
            <v>5</v>
          </cell>
          <cell r="K9"/>
          <cell r="L9">
            <v>2.75E-2</v>
          </cell>
          <cell r="M9">
            <v>1</v>
          </cell>
        </row>
        <row r="10">
          <cell r="B10" t="str">
            <v>AVA</v>
          </cell>
          <cell r="C10" t="str">
            <v>Avista Corporation (NYSE: AVA)</v>
          </cell>
          <cell r="D10"/>
          <cell r="E10"/>
          <cell r="F10">
            <v>5.2999999999999999E-2</v>
          </cell>
          <cell r="G10" t="str">
            <v>N/A</v>
          </cell>
          <cell r="H10"/>
          <cell r="I10">
            <v>5.2999999999999999E-2</v>
          </cell>
          <cell r="J10">
            <v>1</v>
          </cell>
          <cell r="K10"/>
          <cell r="L10" t="str">
            <v>N/A</v>
          </cell>
          <cell r="M10" t="str">
            <v>N/A</v>
          </cell>
        </row>
        <row r="11">
          <cell r="B11" t="str">
            <v>CMS</v>
          </cell>
          <cell r="C11" t="str">
            <v>CMS Energy Corporation (NYSE: CMS)</v>
          </cell>
          <cell r="D11"/>
          <cell r="E11"/>
          <cell r="F11">
            <v>6.6000000000000003E-2</v>
          </cell>
          <cell r="G11" t="str">
            <v>N/A</v>
          </cell>
          <cell r="H11"/>
          <cell r="I11">
            <v>6.4000000000000001E-2</v>
          </cell>
          <cell r="J11">
            <v>4</v>
          </cell>
          <cell r="K11"/>
          <cell r="L11">
            <v>7.2599999999999998E-2</v>
          </cell>
          <cell r="M11">
            <v>2</v>
          </cell>
        </row>
        <row r="12">
          <cell r="B12" t="str">
            <v>DTE</v>
          </cell>
          <cell r="C12" t="str">
            <v>DTE Energy Company (NYSE: DTE)</v>
          </cell>
          <cell r="D12"/>
          <cell r="E12"/>
          <cell r="F12">
            <v>5.8000000000000003E-2</v>
          </cell>
          <cell r="G12" t="str">
            <v>N/A</v>
          </cell>
          <cell r="H12"/>
          <cell r="I12">
            <v>5.4000000000000006E-2</v>
          </cell>
          <cell r="J12">
            <v>4</v>
          </cell>
          <cell r="K12"/>
          <cell r="L12">
            <v>5.6300000000000003E-2</v>
          </cell>
          <cell r="M12">
            <v>3</v>
          </cell>
        </row>
        <row r="13">
          <cell r="B13" t="str">
            <v>IDA</v>
          </cell>
          <cell r="C13" t="str">
            <v>IDACORP, Inc. (NYSE: IDA)</v>
          </cell>
          <cell r="D13"/>
          <cell r="E13"/>
          <cell r="F13">
            <v>4.2999999999999997E-2</v>
          </cell>
          <cell r="G13" t="str">
            <v>N/A</v>
          </cell>
          <cell r="H13"/>
          <cell r="I13">
            <v>4.4000000000000004E-2</v>
          </cell>
          <cell r="J13">
            <v>2</v>
          </cell>
          <cell r="K13"/>
          <cell r="L13">
            <v>4.1000000000000002E-2</v>
          </cell>
          <cell r="M13">
            <v>2</v>
          </cell>
        </row>
        <row r="14">
          <cell r="B14" t="str">
            <v>NWE</v>
          </cell>
          <cell r="C14" t="str">
            <v>NorthWestern Corporation (NYSE: NWE)</v>
          </cell>
          <cell r="D14"/>
          <cell r="E14"/>
          <cell r="F14">
            <v>0.05</v>
          </cell>
          <cell r="G14" t="str">
            <v>N/A</v>
          </cell>
          <cell r="H14"/>
          <cell r="I14">
            <v>4.7E-2</v>
          </cell>
          <cell r="J14">
            <v>3</v>
          </cell>
          <cell r="K14"/>
          <cell r="L14">
            <v>4.4999999999999998E-2</v>
          </cell>
          <cell r="M14">
            <v>2</v>
          </cell>
        </row>
        <row r="15">
          <cell r="B15" t="str">
            <v>OGE</v>
          </cell>
          <cell r="C15" t="str">
            <v>OGE Energy Corp. (NYSE: OGE)</v>
          </cell>
          <cell r="D15"/>
          <cell r="E15"/>
          <cell r="F15">
            <v>5.1999999999999998E-2</v>
          </cell>
          <cell r="G15" t="str">
            <v>N/A</v>
          </cell>
          <cell r="H15"/>
          <cell r="I15">
            <v>5.5999999999999994E-2</v>
          </cell>
          <cell r="J15">
            <v>3</v>
          </cell>
          <cell r="K15"/>
          <cell r="L15">
            <v>4.2999999999999997E-2</v>
          </cell>
          <cell r="M15">
            <v>2</v>
          </cell>
        </row>
        <row r="16">
          <cell r="B16" t="str">
            <v>OTTR</v>
          </cell>
          <cell r="C16" t="str">
            <v>Otter Tail Corporation (NASDAQ: OTTR)</v>
          </cell>
          <cell r="D16"/>
          <cell r="E16"/>
          <cell r="F16" t="str">
            <v>N/A</v>
          </cell>
          <cell r="G16" t="str">
            <v>N/A</v>
          </cell>
          <cell r="H16"/>
          <cell r="I16" t="str">
            <v>N/A</v>
          </cell>
          <cell r="J16" t="str">
            <v>N/A</v>
          </cell>
          <cell r="K16"/>
          <cell r="L16" t="str">
            <v>N/A</v>
          </cell>
          <cell r="M16" t="str">
            <v>N/A</v>
          </cell>
        </row>
        <row r="17">
          <cell r="B17" t="str">
            <v>PNW</v>
          </cell>
          <cell r="C17" t="str">
            <v>Pinnacle West Capital Corporation (NYSE: PNW)</v>
          </cell>
          <cell r="D17"/>
          <cell r="E17"/>
          <cell r="F17">
            <v>4.2999999999999997E-2</v>
          </cell>
          <cell r="G17" t="str">
            <v>N/A</v>
          </cell>
          <cell r="H17"/>
          <cell r="I17">
            <v>4.4999999999999998E-2</v>
          </cell>
          <cell r="J17">
            <v>5</v>
          </cell>
          <cell r="K17"/>
          <cell r="L17">
            <v>3.95E-2</v>
          </cell>
          <cell r="M17">
            <v>2</v>
          </cell>
        </row>
        <row r="18">
          <cell r="B18" t="str">
            <v>PNM</v>
          </cell>
          <cell r="C18" t="str">
            <v>PNM Resources, Inc. (NYSE: PNM)</v>
          </cell>
          <cell r="D18"/>
          <cell r="E18"/>
          <cell r="F18">
            <v>6.7000000000000004E-2</v>
          </cell>
          <cell r="G18" t="str">
            <v>N/A</v>
          </cell>
          <cell r="H18"/>
          <cell r="I18">
            <v>7.0000000000000007E-2</v>
          </cell>
          <cell r="J18">
            <v>4</v>
          </cell>
          <cell r="K18"/>
          <cell r="L18">
            <v>5.8999999999999997E-2</v>
          </cell>
          <cell r="M18">
            <v>2</v>
          </cell>
        </row>
        <row r="19">
          <cell r="B19" t="str">
            <v>POR</v>
          </cell>
          <cell r="C19" t="str">
            <v>Portland General Electric Company (NYSE: POR)</v>
          </cell>
          <cell r="D19"/>
          <cell r="E19"/>
          <cell r="F19">
            <v>0.06</v>
          </cell>
          <cell r="G19" t="str">
            <v>N/A</v>
          </cell>
          <cell r="H19"/>
          <cell r="I19">
            <v>4.8000000000000001E-2</v>
          </cell>
          <cell r="J19">
            <v>3</v>
          </cell>
          <cell r="K19"/>
          <cell r="L19">
            <v>5.0999999999999997E-2</v>
          </cell>
          <cell r="M19">
            <v>1</v>
          </cell>
        </row>
        <row r="20">
          <cell r="B20" t="str">
            <v>SCG</v>
          </cell>
          <cell r="C20" t="str">
            <v>SCANA Corporation (NYSE: SCG)</v>
          </cell>
          <cell r="D20"/>
          <cell r="E20"/>
          <cell r="F20">
            <v>5.5E-2</v>
          </cell>
          <cell r="G20" t="str">
            <v>N/A</v>
          </cell>
          <cell r="H20"/>
          <cell r="I20">
            <v>6.2E-2</v>
          </cell>
          <cell r="J20">
            <v>3</v>
          </cell>
          <cell r="K20"/>
          <cell r="L20">
            <v>0.06</v>
          </cell>
          <cell r="M20">
            <v>1</v>
          </cell>
        </row>
        <row r="21">
          <cell r="B21" t="str">
            <v>XEL</v>
          </cell>
          <cell r="C21" t="str">
            <v>Xcel Energy Inc. (NYSE: XEL)</v>
          </cell>
          <cell r="D21"/>
          <cell r="E21"/>
          <cell r="F21">
            <v>5.3999999999999999E-2</v>
          </cell>
          <cell r="G21" t="str">
            <v>N/A</v>
          </cell>
          <cell r="H21"/>
          <cell r="I21">
            <v>5.0999999999999997E-2</v>
          </cell>
          <cell r="J21">
            <v>4</v>
          </cell>
          <cell r="K21"/>
          <cell r="L21">
            <v>5.3600000000000002E-2</v>
          </cell>
          <cell r="M21">
            <v>2</v>
          </cell>
        </row>
        <row r="22"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</row>
        <row r="24"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</row>
        <row r="25"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</row>
        <row r="26">
          <cell r="B26"/>
          <cell r="C26"/>
          <cell r="D26"/>
          <cell r="E26"/>
          <cell r="F26"/>
          <cell r="G26"/>
          <cell r="H26"/>
          <cell r="I26"/>
          <cell r="J26"/>
          <cell r="K26"/>
          <cell r="L26"/>
          <cell r="M26"/>
        </row>
        <row r="27">
          <cell r="B27"/>
          <cell r="C27"/>
          <cell r="D27"/>
          <cell r="E27"/>
          <cell r="F27"/>
          <cell r="G27"/>
          <cell r="H27"/>
          <cell r="I27"/>
          <cell r="J27"/>
          <cell r="K27"/>
          <cell r="L27"/>
          <cell r="M27"/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</row>
        <row r="30"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  <cell r="M30"/>
        </row>
        <row r="31">
          <cell r="B31"/>
          <cell r="C31"/>
          <cell r="D31"/>
          <cell r="E31"/>
          <cell r="F31"/>
          <cell r="G31"/>
          <cell r="H31"/>
          <cell r="I31"/>
          <cell r="J31"/>
          <cell r="K31"/>
          <cell r="L31"/>
          <cell r="M31"/>
        </row>
        <row r="32">
          <cell r="B32"/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B34"/>
          <cell r="C34"/>
          <cell r="D34"/>
          <cell r="E34"/>
          <cell r="F34"/>
          <cell r="G34"/>
          <cell r="H34"/>
          <cell r="I34"/>
          <cell r="J34"/>
          <cell r="K34"/>
          <cell r="L34"/>
          <cell r="M34"/>
        </row>
        <row r="35">
          <cell r="B35"/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</row>
        <row r="36">
          <cell r="B36"/>
          <cell r="C36"/>
          <cell r="D36"/>
          <cell r="E36"/>
          <cell r="F36"/>
          <cell r="G36"/>
          <cell r="H36"/>
          <cell r="I36"/>
          <cell r="J36"/>
          <cell r="K36"/>
          <cell r="L36"/>
          <cell r="M36"/>
        </row>
        <row r="37">
          <cell r="B37"/>
          <cell r="C37"/>
          <cell r="D37"/>
          <cell r="E37"/>
          <cell r="F37"/>
          <cell r="G37"/>
          <cell r="H37"/>
          <cell r="I37"/>
          <cell r="J37"/>
          <cell r="K37"/>
          <cell r="L37"/>
          <cell r="M37"/>
        </row>
        <row r="38">
          <cell r="B38"/>
          <cell r="C38"/>
          <cell r="D38"/>
          <cell r="E38"/>
          <cell r="F38"/>
          <cell r="G38"/>
          <cell r="H38"/>
          <cell r="I38"/>
          <cell r="J38"/>
          <cell r="K38"/>
          <cell r="L38"/>
          <cell r="M38"/>
        </row>
        <row r="39">
          <cell r="B39"/>
          <cell r="C39"/>
          <cell r="D39"/>
          <cell r="E39"/>
          <cell r="F39"/>
          <cell r="G39"/>
          <cell r="H39"/>
          <cell r="I39"/>
          <cell r="J39"/>
          <cell r="K39"/>
          <cell r="L39"/>
          <cell r="M39"/>
        </row>
        <row r="40">
          <cell r="B40"/>
          <cell r="C40"/>
          <cell r="D40"/>
          <cell r="E40"/>
          <cell r="F40"/>
          <cell r="G40"/>
          <cell r="H40"/>
          <cell r="I40"/>
          <cell r="J40"/>
          <cell r="K40"/>
          <cell r="L40"/>
          <cell r="M40"/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</row>
        <row r="44">
          <cell r="B44"/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</row>
        <row r="45">
          <cell r="B45"/>
          <cell r="C45"/>
          <cell r="D45"/>
          <cell r="E45"/>
          <cell r="F45"/>
          <cell r="G45"/>
          <cell r="H45"/>
          <cell r="I45"/>
          <cell r="J45"/>
          <cell r="K45"/>
          <cell r="L45"/>
          <cell r="M45"/>
        </row>
        <row r="46">
          <cell r="B46"/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</row>
        <row r="47">
          <cell r="B47"/>
          <cell r="C47"/>
          <cell r="D47"/>
          <cell r="E47"/>
          <cell r="F47"/>
          <cell r="G47"/>
          <cell r="H47"/>
          <cell r="I47"/>
          <cell r="J47"/>
          <cell r="K47"/>
          <cell r="L47"/>
          <cell r="M47"/>
        </row>
        <row r="48">
          <cell r="B48"/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</row>
        <row r="49">
          <cell r="B49"/>
          <cell r="C49"/>
          <cell r="D49"/>
          <cell r="E49"/>
          <cell r="F49"/>
          <cell r="G49"/>
          <cell r="H49"/>
          <cell r="I49"/>
          <cell r="J49"/>
          <cell r="K49"/>
          <cell r="L49"/>
          <cell r="M49"/>
        </row>
        <row r="50">
          <cell r="B50"/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</row>
        <row r="51">
          <cell r="B51"/>
          <cell r="C51"/>
          <cell r="D51"/>
          <cell r="E51"/>
          <cell r="F51"/>
          <cell r="G51"/>
          <cell r="H51"/>
          <cell r="I51"/>
          <cell r="J51"/>
          <cell r="K51"/>
          <cell r="L51"/>
          <cell r="M51"/>
        </row>
        <row r="52">
          <cell r="B52"/>
          <cell r="C52"/>
          <cell r="D52"/>
          <cell r="E52"/>
          <cell r="F52"/>
          <cell r="G52"/>
          <cell r="H52"/>
          <cell r="I52"/>
          <cell r="J52"/>
          <cell r="K52"/>
          <cell r="L52"/>
          <cell r="M52"/>
        </row>
        <row r="53">
          <cell r="B53"/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</row>
        <row r="54">
          <cell r="B54"/>
          <cell r="C54"/>
          <cell r="D54"/>
          <cell r="E54"/>
          <cell r="F54"/>
          <cell r="G54"/>
          <cell r="H54"/>
          <cell r="I54"/>
          <cell r="J54"/>
          <cell r="K54"/>
          <cell r="L54"/>
          <cell r="M54"/>
        </row>
        <row r="55">
          <cell r="B55"/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</row>
      </sheetData>
      <sheetData sheetId="22">
        <row r="2">
          <cell r="F2">
            <v>1</v>
          </cell>
          <cell r="G2" t="str">
            <v>ALE</v>
          </cell>
          <cell r="H2" t="str">
            <v>ALLETE, Inc.</v>
          </cell>
          <cell r="I2"/>
          <cell r="J2">
            <v>59.996153846153859</v>
          </cell>
          <cell r="K2">
            <v>2</v>
          </cell>
          <cell r="L2" t="str">
            <v>LNT</v>
          </cell>
          <cell r="M2" t="str">
            <v>Alliant Energy Corporation</v>
          </cell>
          <cell r="N2"/>
          <cell r="O2">
            <v>38.302353846153849</v>
          </cell>
          <cell r="P2">
            <v>3</v>
          </cell>
          <cell r="Q2" t="str">
            <v>AEE</v>
          </cell>
          <cell r="R2" t="str">
            <v>Ameren Corporation</v>
          </cell>
          <cell r="S2"/>
          <cell r="T2">
            <v>49.585000000000001</v>
          </cell>
          <cell r="U2">
            <v>4</v>
          </cell>
          <cell r="V2" t="str">
            <v>AEP</v>
          </cell>
          <cell r="W2" t="str">
            <v>American Electric Power Company, Inc.</v>
          </cell>
          <cell r="X2"/>
          <cell r="Y2">
            <v>64.972096153846167</v>
          </cell>
          <cell r="Z2">
            <v>5</v>
          </cell>
          <cell r="AA2" t="str">
            <v>AVA</v>
          </cell>
          <cell r="AB2" t="str">
            <v>Avista Corporation</v>
          </cell>
          <cell r="AC2"/>
          <cell r="AD2">
            <v>41.301923076923075</v>
          </cell>
          <cell r="AE2">
            <v>6</v>
          </cell>
          <cell r="AF2" t="str">
            <v>CMS</v>
          </cell>
          <cell r="AG2" t="str">
            <v>CMS Energy Corporation</v>
          </cell>
          <cell r="AH2"/>
          <cell r="AI2">
            <v>42.359415384615389</v>
          </cell>
          <cell r="AJ2">
            <v>7</v>
          </cell>
          <cell r="AK2" t="str">
            <v>DTE</v>
          </cell>
          <cell r="AL2" t="str">
            <v>DTE Energy Company</v>
          </cell>
          <cell r="AM2"/>
          <cell r="AN2">
            <v>93.897880769230753</v>
          </cell>
          <cell r="AO2">
            <v>8</v>
          </cell>
          <cell r="AP2" t="str">
            <v>IDA</v>
          </cell>
          <cell r="AQ2" t="str">
            <v>IDACORP, Inc.</v>
          </cell>
          <cell r="AR2"/>
          <cell r="AS2">
            <v>77.175999999999988</v>
          </cell>
          <cell r="AT2">
            <v>9</v>
          </cell>
          <cell r="AU2" t="str">
            <v>NWE</v>
          </cell>
          <cell r="AV2" t="str">
            <v>NorthWestern Corporation</v>
          </cell>
          <cell r="AW2"/>
          <cell r="AX2">
            <v>57.782734615384612</v>
          </cell>
          <cell r="AY2">
            <v>10</v>
          </cell>
          <cell r="AZ2" t="str">
            <v>OGE</v>
          </cell>
          <cell r="BA2" t="str">
            <v>OGE Energy Corp.</v>
          </cell>
          <cell r="BB2"/>
          <cell r="BC2">
            <v>31.159807692307691</v>
          </cell>
          <cell r="BD2">
            <v>11</v>
          </cell>
          <cell r="BE2" t="str">
            <v>OTTR</v>
          </cell>
          <cell r="BF2" t="str">
            <v>Otter Tail Corporation</v>
          </cell>
          <cell r="BG2"/>
          <cell r="BH2">
            <v>34.582730769230764</v>
          </cell>
          <cell r="BI2">
            <v>12</v>
          </cell>
          <cell r="BJ2" t="str">
            <v>PNW</v>
          </cell>
          <cell r="BK2" t="str">
            <v>Pinnacle West Capital Corporation</v>
          </cell>
          <cell r="BL2"/>
          <cell r="BM2">
            <v>75.947307692307689</v>
          </cell>
          <cell r="BN2">
            <v>13</v>
          </cell>
          <cell r="BO2" t="str">
            <v>PNM</v>
          </cell>
          <cell r="BP2" t="str">
            <v>PNM Resources, Inc.</v>
          </cell>
          <cell r="BQ2"/>
          <cell r="BR2">
            <v>32.524423076923071</v>
          </cell>
          <cell r="BS2">
            <v>14</v>
          </cell>
          <cell r="BT2" t="str">
            <v>POR</v>
          </cell>
          <cell r="BU2" t="str">
            <v>Portland General Electric Company</v>
          </cell>
          <cell r="BV2"/>
          <cell r="BW2">
            <v>42.499038461538461</v>
          </cell>
          <cell r="BX2">
            <v>15</v>
          </cell>
          <cell r="BY2" t="str">
            <v>SCG</v>
          </cell>
          <cell r="BZ2" t="str">
            <v>SCANA Corporation</v>
          </cell>
          <cell r="CA2"/>
          <cell r="CB2">
            <v>71.691692307692307</v>
          </cell>
          <cell r="CC2">
            <v>16</v>
          </cell>
          <cell r="CD2" t="str">
            <v>XEL</v>
          </cell>
          <cell r="CE2" t="str">
            <v>Xcel Energy Inc.</v>
          </cell>
          <cell r="CF2"/>
          <cell r="CG2">
            <v>41.507403846153849</v>
          </cell>
          <cell r="CH2">
            <v>17</v>
          </cell>
          <cell r="CI2">
            <v>0</v>
          </cell>
          <cell r="CJ2" t="e">
            <v>#N/A</v>
          </cell>
          <cell r="CK2"/>
          <cell r="CL2" t="e">
            <v>#DIV/0!</v>
          </cell>
          <cell r="CM2">
            <v>18</v>
          </cell>
          <cell r="CN2">
            <v>0</v>
          </cell>
          <cell r="CO2" t="e">
            <v>#N/A</v>
          </cell>
          <cell r="CP2"/>
          <cell r="CQ2" t="e">
            <v>#DIV/0!</v>
          </cell>
          <cell r="CR2">
            <v>19</v>
          </cell>
          <cell r="CS2">
            <v>0</v>
          </cell>
          <cell r="CT2" t="e">
            <v>#N/A</v>
          </cell>
          <cell r="CU2"/>
          <cell r="CV2" t="e">
            <v>#DIV/0!</v>
          </cell>
          <cell r="CW2">
            <v>20</v>
          </cell>
          <cell r="CX2">
            <v>0</v>
          </cell>
          <cell r="CY2" t="e">
            <v>#N/A</v>
          </cell>
          <cell r="CZ2"/>
          <cell r="DA2" t="e">
            <v>#DIV/0!</v>
          </cell>
          <cell r="DB2">
            <v>21</v>
          </cell>
          <cell r="DC2">
            <v>0</v>
          </cell>
          <cell r="DD2" t="e">
            <v>#N/A</v>
          </cell>
          <cell r="DE2"/>
          <cell r="DF2" t="e">
            <v>#DIV/0!</v>
          </cell>
          <cell r="DG2">
            <v>22</v>
          </cell>
          <cell r="DH2">
            <v>0</v>
          </cell>
          <cell r="DI2" t="e">
            <v>#N/A</v>
          </cell>
          <cell r="DJ2"/>
          <cell r="DK2" t="e">
            <v>#DIV/0!</v>
          </cell>
          <cell r="DL2">
            <v>23</v>
          </cell>
          <cell r="DM2">
            <v>0</v>
          </cell>
          <cell r="DN2" t="e">
            <v>#N/A</v>
          </cell>
          <cell r="DO2"/>
          <cell r="DP2" t="e">
            <v>#DIV/0!</v>
          </cell>
          <cell r="DQ2">
            <v>24</v>
          </cell>
          <cell r="DR2">
            <v>0</v>
          </cell>
          <cell r="DS2" t="e">
            <v>#N/A</v>
          </cell>
          <cell r="DT2"/>
          <cell r="DU2" t="e">
            <v>#DIV/0!</v>
          </cell>
          <cell r="DV2">
            <v>25</v>
          </cell>
          <cell r="DW2">
            <v>0</v>
          </cell>
          <cell r="DX2" t="e">
            <v>#N/A</v>
          </cell>
          <cell r="DY2"/>
          <cell r="DZ2" t="e">
            <v>#DIV/0!</v>
          </cell>
          <cell r="EA2">
            <v>26</v>
          </cell>
          <cell r="EB2">
            <v>0</v>
          </cell>
          <cell r="EC2" t="e">
            <v>#N/A</v>
          </cell>
          <cell r="ED2"/>
          <cell r="EE2" t="e">
            <v>#DIV/0!</v>
          </cell>
          <cell r="EF2">
            <v>27</v>
          </cell>
          <cell r="EG2">
            <v>0</v>
          </cell>
          <cell r="EH2" t="e">
            <v>#N/A</v>
          </cell>
          <cell r="EI2"/>
          <cell r="EJ2" t="e">
            <v>#DIV/0!</v>
          </cell>
          <cell r="EK2">
            <v>28</v>
          </cell>
          <cell r="EL2">
            <v>0</v>
          </cell>
          <cell r="EM2" t="e">
            <v>#N/A</v>
          </cell>
          <cell r="EN2"/>
          <cell r="EO2" t="e">
            <v>#DIV/0!</v>
          </cell>
          <cell r="EP2">
            <v>29</v>
          </cell>
          <cell r="EQ2">
            <v>0</v>
          </cell>
          <cell r="ER2" t="e">
            <v>#N/A</v>
          </cell>
          <cell r="ES2"/>
          <cell r="ET2" t="e">
            <v>#DIV/0!</v>
          </cell>
          <cell r="EU2">
            <v>30</v>
          </cell>
          <cell r="EV2">
            <v>0</v>
          </cell>
          <cell r="EW2" t="e">
            <v>#N/A</v>
          </cell>
          <cell r="EX2"/>
          <cell r="EY2" t="e">
            <v>#DIV/0!</v>
          </cell>
          <cell r="EZ2">
            <v>31</v>
          </cell>
          <cell r="FA2">
            <v>0</v>
          </cell>
          <cell r="FB2" t="e">
            <v>#N/A</v>
          </cell>
          <cell r="FC2"/>
          <cell r="FD2" t="e">
            <v>#DIV/0!</v>
          </cell>
          <cell r="FE2">
            <v>32</v>
          </cell>
          <cell r="FF2">
            <v>0</v>
          </cell>
          <cell r="FG2" t="e">
            <v>#N/A</v>
          </cell>
          <cell r="FH2"/>
          <cell r="FI2" t="e">
            <v>#DIV/0!</v>
          </cell>
          <cell r="FJ2">
            <v>33</v>
          </cell>
          <cell r="FK2">
            <v>0</v>
          </cell>
          <cell r="FL2" t="e">
            <v>#N/A</v>
          </cell>
          <cell r="FM2"/>
          <cell r="FN2" t="e">
            <v>#DIV/0!</v>
          </cell>
          <cell r="FO2">
            <v>34</v>
          </cell>
          <cell r="FP2">
            <v>0</v>
          </cell>
          <cell r="FQ2" t="e">
            <v>#N/A</v>
          </cell>
          <cell r="FR2"/>
          <cell r="FS2" t="e">
            <v>#DIV/0!</v>
          </cell>
          <cell r="FT2">
            <v>35</v>
          </cell>
          <cell r="FU2">
            <v>0</v>
          </cell>
          <cell r="FV2" t="e">
            <v>#N/A</v>
          </cell>
          <cell r="FW2"/>
          <cell r="FX2" t="e">
            <v>#DIV/0!</v>
          </cell>
          <cell r="FY2">
            <v>36</v>
          </cell>
          <cell r="FZ2">
            <v>0</v>
          </cell>
          <cell r="GA2" t="e">
            <v>#N/A</v>
          </cell>
          <cell r="GB2"/>
          <cell r="GC2" t="e">
            <v>#DIV/0!</v>
          </cell>
          <cell r="GD2">
            <v>37</v>
          </cell>
          <cell r="GE2">
            <v>0</v>
          </cell>
          <cell r="GF2" t="e">
            <v>#N/A</v>
          </cell>
          <cell r="GG2"/>
          <cell r="GH2" t="e">
            <v>#DIV/0!</v>
          </cell>
          <cell r="GI2">
            <v>38</v>
          </cell>
          <cell r="GJ2">
            <v>0</v>
          </cell>
          <cell r="GK2" t="e">
            <v>#N/A</v>
          </cell>
          <cell r="GL2"/>
          <cell r="GM2" t="e">
            <v>#DIV/0!</v>
          </cell>
          <cell r="GN2">
            <v>39</v>
          </cell>
          <cell r="GO2">
            <v>0</v>
          </cell>
          <cell r="GP2" t="e">
            <v>#N/A</v>
          </cell>
          <cell r="GQ2"/>
          <cell r="GR2" t="e">
            <v>#DIV/0!</v>
          </cell>
          <cell r="GS2">
            <v>40</v>
          </cell>
          <cell r="GT2">
            <v>0</v>
          </cell>
          <cell r="GU2" t="e">
            <v>#N/A</v>
          </cell>
          <cell r="GV2"/>
          <cell r="GW2" t="e">
            <v>#DIV/0!</v>
          </cell>
          <cell r="GX2">
            <v>41</v>
          </cell>
          <cell r="GY2">
            <v>0</v>
          </cell>
          <cell r="GZ2" t="e">
            <v>#N/A</v>
          </cell>
          <cell r="HA2"/>
          <cell r="HB2" t="e">
            <v>#DIV/0!</v>
          </cell>
          <cell r="HC2">
            <v>42</v>
          </cell>
          <cell r="HD2">
            <v>0</v>
          </cell>
          <cell r="HE2" t="e">
            <v>#N/A</v>
          </cell>
          <cell r="HF2"/>
          <cell r="HG2" t="e">
            <v>#DIV/0!</v>
          </cell>
          <cell r="HH2">
            <v>43</v>
          </cell>
          <cell r="HI2">
            <v>0</v>
          </cell>
          <cell r="HJ2" t="e">
            <v>#N/A</v>
          </cell>
          <cell r="HK2"/>
          <cell r="HL2" t="e">
            <v>#DIV/0!</v>
          </cell>
          <cell r="HM2">
            <v>44</v>
          </cell>
          <cell r="HN2">
            <v>0</v>
          </cell>
          <cell r="HO2" t="e">
            <v>#N/A</v>
          </cell>
          <cell r="HP2"/>
          <cell r="HQ2" t="e">
            <v>#DIV/0!</v>
          </cell>
          <cell r="HR2">
            <v>45</v>
          </cell>
          <cell r="HS2">
            <v>0</v>
          </cell>
          <cell r="HT2" t="e">
            <v>#N/A</v>
          </cell>
          <cell r="HU2"/>
          <cell r="HV2" t="e">
            <v>#DIV/0!</v>
          </cell>
          <cell r="HW2">
            <v>46</v>
          </cell>
          <cell r="HX2">
            <v>0</v>
          </cell>
          <cell r="HY2" t="e">
            <v>#N/A</v>
          </cell>
          <cell r="HZ2"/>
          <cell r="IA2" t="e">
            <v>#DIV/0!</v>
          </cell>
          <cell r="IB2">
            <v>47</v>
          </cell>
          <cell r="IC2">
            <v>0</v>
          </cell>
          <cell r="ID2" t="e">
            <v>#N/A</v>
          </cell>
          <cell r="IE2"/>
          <cell r="IF2" t="e">
            <v>#DIV/0!</v>
          </cell>
          <cell r="IG2">
            <v>48</v>
          </cell>
          <cell r="IH2">
            <v>0</v>
          </cell>
          <cell r="II2" t="e">
            <v>#N/A</v>
          </cell>
          <cell r="IJ2"/>
          <cell r="IK2" t="e">
            <v>#DIV/0!</v>
          </cell>
          <cell r="IL2">
            <v>49</v>
          </cell>
          <cell r="IM2">
            <v>0</v>
          </cell>
          <cell r="IN2" t="e">
            <v>#N/A</v>
          </cell>
          <cell r="IO2"/>
          <cell r="IP2" t="e">
            <v>#DIV/0!</v>
          </cell>
          <cell r="IQ2">
            <v>50</v>
          </cell>
          <cell r="IR2">
            <v>0</v>
          </cell>
          <cell r="IS2" t="e">
            <v>#N/A</v>
          </cell>
          <cell r="IT2"/>
          <cell r="IU2" t="e">
            <v>#DIV/0!</v>
          </cell>
        </row>
      </sheetData>
      <sheetData sheetId="23"/>
      <sheetData sheetId="24"/>
      <sheetData sheetId="25"/>
      <sheetData sheetId="26">
        <row r="6">
          <cell r="A6" t="str">
            <v>ALE</v>
          </cell>
          <cell r="B6" t="str">
            <v>ALLETE, Inc.</v>
          </cell>
          <cell r="C6">
            <v>4022309</v>
          </cell>
          <cell r="D6">
            <v>53.278304648167698</v>
          </cell>
          <cell r="E6" t="str">
            <v>BBB+</v>
          </cell>
          <cell r="F6" t="str">
            <v>A3</v>
          </cell>
          <cell r="G6">
            <v>53.278304648167698</v>
          </cell>
          <cell r="H6" t="str">
            <v>BBB+</v>
          </cell>
          <cell r="I6" t="str">
            <v>A3</v>
          </cell>
        </row>
        <row r="7">
          <cell r="A7" t="str">
            <v>LNT</v>
          </cell>
          <cell r="B7" t="str">
            <v>Alliant Energy Corporation</v>
          </cell>
          <cell r="C7">
            <v>4057038</v>
          </cell>
          <cell r="D7">
            <v>46.490231571062999</v>
          </cell>
          <cell r="E7" t="str">
            <v>A-</v>
          </cell>
          <cell r="F7" t="str">
            <v>Baa1</v>
          </cell>
          <cell r="G7">
            <v>46.490231571062999</v>
          </cell>
          <cell r="H7" t="str">
            <v>A-</v>
          </cell>
          <cell r="I7" t="str">
            <v>Baa1</v>
          </cell>
        </row>
        <row r="8">
          <cell r="A8" t="str">
            <v>AEE</v>
          </cell>
          <cell r="B8" t="str">
            <v>Ameren Corporation</v>
          </cell>
          <cell r="C8">
            <v>4007308</v>
          </cell>
          <cell r="D8">
            <v>47.367703218766998</v>
          </cell>
          <cell r="E8" t="str">
            <v>BBB+</v>
          </cell>
          <cell r="F8" t="str">
            <v>Baa1</v>
          </cell>
          <cell r="G8">
            <v>47.367703218766998</v>
          </cell>
          <cell r="H8" t="str">
            <v>BBB+</v>
          </cell>
          <cell r="I8" t="str">
            <v>Baa1</v>
          </cell>
        </row>
        <row r="9">
          <cell r="A9" t="str">
            <v>AEP</v>
          </cell>
          <cell r="B9" t="str">
            <v>American Electric Power Company, Inc.</v>
          </cell>
          <cell r="C9">
            <v>4006321</v>
          </cell>
          <cell r="D9">
            <v>46.3262309980814</v>
          </cell>
          <cell r="E9" t="str">
            <v>BBB+</v>
          </cell>
          <cell r="F9" t="str">
            <v>Baa1</v>
          </cell>
          <cell r="G9">
            <v>46.3262309980814</v>
          </cell>
          <cell r="H9" t="str">
            <v>BBB+</v>
          </cell>
          <cell r="I9" t="str">
            <v>Baa1</v>
          </cell>
        </row>
        <row r="10">
          <cell r="A10" t="str">
            <v>AVA</v>
          </cell>
          <cell r="B10" t="str">
            <v>Avista Corporation</v>
          </cell>
          <cell r="C10">
            <v>4057075</v>
          </cell>
          <cell r="D10">
            <v>46.917539974070898</v>
          </cell>
          <cell r="E10" t="str">
            <v>BBB</v>
          </cell>
          <cell r="F10" t="str">
            <v>Baa1</v>
          </cell>
          <cell r="G10">
            <v>46.917539974070898</v>
          </cell>
          <cell r="H10" t="str">
            <v>BBB</v>
          </cell>
          <cell r="I10" t="str">
            <v>Baa1</v>
          </cell>
        </row>
        <row r="11">
          <cell r="A11" t="str">
            <v>CNP</v>
          </cell>
          <cell r="B11" t="str">
            <v>CenterPoint Energy, Inc.</v>
          </cell>
          <cell r="C11">
            <v>4074390</v>
          </cell>
          <cell r="D11">
            <v>28.2969503720056</v>
          </cell>
          <cell r="E11" t="str">
            <v>A-</v>
          </cell>
          <cell r="F11" t="str">
            <v>Baa1</v>
          </cell>
          <cell r="G11">
            <v>28.2969503720056</v>
          </cell>
          <cell r="H11" t="str">
            <v>A-</v>
          </cell>
          <cell r="I11" t="str">
            <v>Baa1</v>
          </cell>
        </row>
        <row r="12">
          <cell r="A12" t="str">
            <v>CMS</v>
          </cell>
          <cell r="B12" t="str">
            <v>CMS Energy Corporation</v>
          </cell>
          <cell r="C12">
            <v>4004172</v>
          </cell>
          <cell r="D12">
            <v>29.283164782867299</v>
          </cell>
          <cell r="E12" t="str">
            <v>BBB+</v>
          </cell>
          <cell r="F12" t="str">
            <v>Baa2</v>
          </cell>
          <cell r="G12">
            <v>29.283164782867299</v>
          </cell>
          <cell r="H12" t="str">
            <v>BBB+</v>
          </cell>
          <cell r="I12" t="str">
            <v>Baa2</v>
          </cell>
        </row>
        <row r="13">
          <cell r="A13" t="str">
            <v>ED</v>
          </cell>
          <cell r="B13" t="str">
            <v>Consolidated Edison, Inc.</v>
          </cell>
          <cell r="C13">
            <v>4057041</v>
          </cell>
          <cell r="D13">
            <v>47.744814719976603</v>
          </cell>
          <cell r="E13" t="str">
            <v>A-</v>
          </cell>
          <cell r="F13" t="str">
            <v>A3</v>
          </cell>
          <cell r="G13">
            <v>47.744814719976603</v>
          </cell>
          <cell r="H13" t="str">
            <v>A-</v>
          </cell>
          <cell r="I13" t="str">
            <v>A3</v>
          </cell>
        </row>
        <row r="14">
          <cell r="A14" t="str">
            <v>D</v>
          </cell>
          <cell r="B14" t="str">
            <v>Dominion Resources, Inc.</v>
          </cell>
          <cell r="C14">
            <v>4001616</v>
          </cell>
          <cell r="D14">
            <v>29.865107065371198</v>
          </cell>
          <cell r="E14" t="str">
            <v>BBB+</v>
          </cell>
          <cell r="F14" t="str">
            <v>Baa2</v>
          </cell>
          <cell r="G14">
            <v>29.865107065371198</v>
          </cell>
          <cell r="H14" t="str">
            <v>BBB+</v>
          </cell>
          <cell r="I14" t="str">
            <v>Baa2</v>
          </cell>
        </row>
        <row r="15">
          <cell r="A15" t="str">
            <v>DTE</v>
          </cell>
          <cell r="B15" t="str">
            <v>DTE Energy Company</v>
          </cell>
          <cell r="C15">
            <v>4057044</v>
          </cell>
          <cell r="D15">
            <v>47.347115021320199</v>
          </cell>
          <cell r="E15" t="str">
            <v>BBB+</v>
          </cell>
          <cell r="F15" t="str">
            <v>Baa1</v>
          </cell>
          <cell r="G15">
            <v>47.347115021320199</v>
          </cell>
          <cell r="H15" t="str">
            <v>BBB+</v>
          </cell>
          <cell r="I15" t="str">
            <v>Baa1</v>
          </cell>
        </row>
        <row r="16">
          <cell r="A16" t="str">
            <v>ES</v>
          </cell>
          <cell r="B16" t="str">
            <v>Eversource Energy</v>
          </cell>
          <cell r="C16">
            <v>4057052</v>
          </cell>
          <cell r="D16">
            <v>49.983137318237297</v>
          </cell>
          <cell r="E16" t="str">
            <v>A</v>
          </cell>
          <cell r="F16" t="str">
            <v>Baa1</v>
          </cell>
          <cell r="G16">
            <v>49.983137318237297</v>
          </cell>
          <cell r="H16" t="str">
            <v>A</v>
          </cell>
          <cell r="I16" t="str">
            <v>Baa1</v>
          </cell>
        </row>
        <row r="17">
          <cell r="A17" t="str">
            <v>FE</v>
          </cell>
          <cell r="B17" t="str">
            <v>FirstEnergy Corp.</v>
          </cell>
          <cell r="C17">
            <v>4056944</v>
          </cell>
          <cell r="D17">
            <v>36.112807094054403</v>
          </cell>
          <cell r="E17" t="str">
            <v>BBB-</v>
          </cell>
          <cell r="F17" t="str">
            <v>Baa3</v>
          </cell>
          <cell r="G17">
            <v>36.112807094054403</v>
          </cell>
          <cell r="H17" t="str">
            <v>BBB-</v>
          </cell>
          <cell r="I17" t="str">
            <v>Baa3</v>
          </cell>
        </row>
        <row r="18">
          <cell r="A18" t="str">
            <v>GXP</v>
          </cell>
          <cell r="B18" t="str">
            <v>Great Plains Energy Incorporated</v>
          </cell>
          <cell r="C18">
            <v>4057005</v>
          </cell>
          <cell r="D18">
            <v>46.542857870217198</v>
          </cell>
          <cell r="E18" t="str">
            <v>BBB+</v>
          </cell>
          <cell r="F18" t="str">
            <v>Baa2</v>
          </cell>
          <cell r="G18">
            <v>46.542857870217198</v>
          </cell>
          <cell r="H18" t="str">
            <v>BBB+</v>
          </cell>
          <cell r="I18" t="str">
            <v>Baa2</v>
          </cell>
        </row>
        <row r="19">
          <cell r="A19" t="str">
            <v>IDA</v>
          </cell>
          <cell r="B19" t="str">
            <v>IDACORP, Inc.</v>
          </cell>
          <cell r="C19">
            <v>4056949</v>
          </cell>
          <cell r="D19">
            <v>54.033721253253901</v>
          </cell>
          <cell r="E19" t="str">
            <v>BBB</v>
          </cell>
          <cell r="F19" t="str">
            <v>Baa1</v>
          </cell>
          <cell r="G19">
            <v>54.033721253253901</v>
          </cell>
          <cell r="H19" t="str">
            <v>BBB</v>
          </cell>
          <cell r="I19" t="str">
            <v>Baa1</v>
          </cell>
        </row>
        <row r="20">
          <cell r="A20" t="str">
            <v>NWE</v>
          </cell>
          <cell r="B20" t="str">
            <v>NorthWestern Corporation</v>
          </cell>
          <cell r="C20">
            <v>4057053</v>
          </cell>
          <cell r="D20">
            <v>44.125774564422599</v>
          </cell>
          <cell r="E20" t="str">
            <v>BBB</v>
          </cell>
          <cell r="F20" t="str">
            <v>A3</v>
          </cell>
          <cell r="G20">
            <v>44.125774564422599</v>
          </cell>
          <cell r="H20" t="str">
            <v>BBB</v>
          </cell>
          <cell r="I20" t="str">
            <v>A3</v>
          </cell>
        </row>
        <row r="21">
          <cell r="A21" t="str">
            <v>OGE</v>
          </cell>
          <cell r="B21" t="str">
            <v>OGE Energy Corp.</v>
          </cell>
          <cell r="C21">
            <v>4057055</v>
          </cell>
          <cell r="D21">
            <v>54.841049993404603</v>
          </cell>
          <cell r="E21" t="str">
            <v>A-</v>
          </cell>
          <cell r="F21" t="str">
            <v>A3</v>
          </cell>
          <cell r="G21">
            <v>54.841049993404603</v>
          </cell>
          <cell r="H21" t="str">
            <v>A-</v>
          </cell>
          <cell r="I21" t="str">
            <v>A3</v>
          </cell>
        </row>
        <row r="22">
          <cell r="A22" t="str">
            <v>OTTR</v>
          </cell>
          <cell r="B22" t="str">
            <v>Otter Tail Corporation</v>
          </cell>
          <cell r="C22">
            <v>4057017</v>
          </cell>
          <cell r="D22">
            <v>51.187981349669997</v>
          </cell>
          <cell r="E22" t="str">
            <v>BBB</v>
          </cell>
          <cell r="F22" t="str">
            <v>Baa2</v>
          </cell>
          <cell r="G22">
            <v>51.187981349669997</v>
          </cell>
          <cell r="H22" t="str">
            <v>BBB</v>
          </cell>
          <cell r="I22" t="str">
            <v>Baa2</v>
          </cell>
        </row>
        <row r="23">
          <cell r="A23" t="str">
            <v>PNW</v>
          </cell>
          <cell r="B23" t="str">
            <v>Pinnacle West Capital Corporation</v>
          </cell>
          <cell r="C23">
            <v>4056951</v>
          </cell>
          <cell r="D23">
            <v>53.679438482296497</v>
          </cell>
          <cell r="E23" t="str">
            <v>A-</v>
          </cell>
          <cell r="F23" t="str">
            <v>A3</v>
          </cell>
          <cell r="G23">
            <v>53.679438482296497</v>
          </cell>
          <cell r="H23" t="str">
            <v>A-</v>
          </cell>
          <cell r="I23" t="str">
            <v>A3</v>
          </cell>
        </row>
        <row r="24">
          <cell r="A24" t="str">
            <v>PNM</v>
          </cell>
          <cell r="B24" t="str">
            <v>PNM Resources, Inc.</v>
          </cell>
          <cell r="C24">
            <v>4006880</v>
          </cell>
          <cell r="D24">
            <v>40.556189904803503</v>
          </cell>
          <cell r="E24" t="str">
            <v>BBB+</v>
          </cell>
          <cell r="F24" t="str">
            <v>Baa3</v>
          </cell>
          <cell r="G24">
            <v>40.556189904803503</v>
          </cell>
          <cell r="H24" t="str">
            <v>BBB+</v>
          </cell>
          <cell r="I24" t="str">
            <v>Baa3</v>
          </cell>
        </row>
        <row r="25">
          <cell r="A25" t="str">
            <v>POR</v>
          </cell>
          <cell r="B25" t="str">
            <v>Portland General Electric Company</v>
          </cell>
          <cell r="C25">
            <v>4057019</v>
          </cell>
          <cell r="D25">
            <v>50.661880188467599</v>
          </cell>
          <cell r="E25" t="str">
            <v>BBB</v>
          </cell>
          <cell r="F25" t="str">
            <v>A3</v>
          </cell>
          <cell r="G25">
            <v>50.661880188467599</v>
          </cell>
          <cell r="H25" t="str">
            <v>BBB</v>
          </cell>
          <cell r="I25" t="str">
            <v>A3</v>
          </cell>
        </row>
        <row r="26">
          <cell r="A26" t="str">
            <v>SCG</v>
          </cell>
          <cell r="B26" t="str">
            <v>SCANA Corporation</v>
          </cell>
          <cell r="C26">
            <v>4057061</v>
          </cell>
          <cell r="D26">
            <v>45.464416972936903</v>
          </cell>
          <cell r="E26" t="str">
            <v>BBB+</v>
          </cell>
          <cell r="F26" t="str">
            <v>Baa3</v>
          </cell>
          <cell r="G26">
            <v>45.464416972936903</v>
          </cell>
          <cell r="H26" t="str">
            <v>BBB+</v>
          </cell>
          <cell r="I26" t="str">
            <v>Baa3</v>
          </cell>
        </row>
        <row r="27">
          <cell r="A27" t="str">
            <v>WR</v>
          </cell>
          <cell r="B27" t="str">
            <v>Westar Energy, Inc.</v>
          </cell>
          <cell r="C27">
            <v>4057066</v>
          </cell>
          <cell r="D27">
            <v>50.081908040300299</v>
          </cell>
          <cell r="E27" t="str">
            <v>BBB+</v>
          </cell>
          <cell r="F27" t="str">
            <v>Baa1</v>
          </cell>
          <cell r="G27">
            <v>50.081908040300299</v>
          </cell>
          <cell r="H27" t="str">
            <v>BBB+</v>
          </cell>
          <cell r="I27" t="str">
            <v>Baa1</v>
          </cell>
        </row>
        <row r="28">
          <cell r="A28" t="str">
            <v>XEL</v>
          </cell>
          <cell r="B28" t="str">
            <v>Xcel Energy Inc.</v>
          </cell>
          <cell r="C28">
            <v>4025308</v>
          </cell>
          <cell r="D28">
            <v>43.264079674744401</v>
          </cell>
          <cell r="E28" t="str">
            <v>A-</v>
          </cell>
          <cell r="F28" t="str">
            <v>A3</v>
          </cell>
          <cell r="G28">
            <v>43.264079674744401</v>
          </cell>
          <cell r="H28" t="str">
            <v>A-</v>
          </cell>
          <cell r="I28" t="str">
            <v>A3</v>
          </cell>
        </row>
        <row r="29">
          <cell r="A29"/>
          <cell r="B29"/>
          <cell r="C29"/>
          <cell r="D29"/>
          <cell r="E29"/>
          <cell r="F29"/>
          <cell r="G29" t="str">
            <v>N/A</v>
          </cell>
          <cell r="H29" t="str">
            <v>N/A</v>
          </cell>
          <cell r="I29" t="str">
            <v>N/A</v>
          </cell>
        </row>
        <row r="30">
          <cell r="A30"/>
          <cell r="B30"/>
          <cell r="C30"/>
          <cell r="D30"/>
          <cell r="E30"/>
          <cell r="F30"/>
          <cell r="G30" t="str">
            <v>N/A</v>
          </cell>
          <cell r="H30" t="str">
            <v>N/A</v>
          </cell>
          <cell r="I30" t="str">
            <v>N/A</v>
          </cell>
        </row>
        <row r="31">
          <cell r="A31"/>
          <cell r="B31"/>
          <cell r="C31"/>
          <cell r="D31"/>
          <cell r="E31"/>
          <cell r="F31"/>
          <cell r="G31" t="str">
            <v>N/A</v>
          </cell>
          <cell r="H31" t="str">
            <v>N/A</v>
          </cell>
          <cell r="I31" t="str">
            <v>N/A</v>
          </cell>
        </row>
        <row r="32">
          <cell r="A32"/>
          <cell r="B32"/>
          <cell r="C32"/>
          <cell r="D32"/>
          <cell r="E32"/>
          <cell r="F32"/>
          <cell r="G32" t="str">
            <v>N/A</v>
          </cell>
          <cell r="H32" t="str">
            <v>N/A</v>
          </cell>
          <cell r="I32" t="str">
            <v>N/A</v>
          </cell>
        </row>
        <row r="33">
          <cell r="A33"/>
          <cell r="B33"/>
          <cell r="C33"/>
          <cell r="D33"/>
          <cell r="E33"/>
          <cell r="F33"/>
          <cell r="G33" t="str">
            <v>N/A</v>
          </cell>
          <cell r="H33" t="str">
            <v>N/A</v>
          </cell>
          <cell r="I33" t="str">
            <v>N/A</v>
          </cell>
        </row>
        <row r="34">
          <cell r="A34"/>
          <cell r="B34"/>
          <cell r="C34"/>
          <cell r="D34"/>
          <cell r="E34"/>
          <cell r="F34"/>
          <cell r="G34" t="str">
            <v>N/A</v>
          </cell>
          <cell r="H34" t="str">
            <v>N/A</v>
          </cell>
          <cell r="I34" t="str">
            <v>N/A</v>
          </cell>
        </row>
        <row r="35">
          <cell r="A35"/>
          <cell r="B35"/>
          <cell r="C35"/>
          <cell r="D35"/>
          <cell r="E35"/>
          <cell r="F35"/>
          <cell r="G35" t="str">
            <v>N/A</v>
          </cell>
          <cell r="H35" t="str">
            <v>N/A</v>
          </cell>
          <cell r="I35" t="str">
            <v>N/A</v>
          </cell>
        </row>
        <row r="36">
          <cell r="A36"/>
          <cell r="B36"/>
          <cell r="C36"/>
          <cell r="D36"/>
          <cell r="E36"/>
          <cell r="F36"/>
          <cell r="G36" t="str">
            <v>N/A</v>
          </cell>
          <cell r="H36" t="str">
            <v>N/A</v>
          </cell>
          <cell r="I36" t="str">
            <v>N/A</v>
          </cell>
        </row>
        <row r="37">
          <cell r="A37"/>
          <cell r="B37"/>
          <cell r="C37"/>
          <cell r="D37"/>
          <cell r="E37"/>
          <cell r="F37"/>
          <cell r="G37" t="str">
            <v>N/A</v>
          </cell>
          <cell r="H37" t="str">
            <v>N/A</v>
          </cell>
          <cell r="I37" t="str">
            <v>N/A</v>
          </cell>
        </row>
        <row r="38">
          <cell r="A38"/>
          <cell r="B38"/>
          <cell r="C38"/>
          <cell r="D38"/>
          <cell r="E38"/>
          <cell r="F38"/>
          <cell r="G38" t="str">
            <v>N/A</v>
          </cell>
          <cell r="H38" t="str">
            <v>N/A</v>
          </cell>
          <cell r="I38" t="str">
            <v>N/A</v>
          </cell>
        </row>
        <row r="39">
          <cell r="A39"/>
          <cell r="B39"/>
          <cell r="C39"/>
          <cell r="D39"/>
          <cell r="E39"/>
          <cell r="F39"/>
          <cell r="G39" t="str">
            <v>N/A</v>
          </cell>
          <cell r="H39" t="str">
            <v>N/A</v>
          </cell>
          <cell r="I39" t="str">
            <v>N/A</v>
          </cell>
        </row>
        <row r="40">
          <cell r="A40"/>
          <cell r="B40"/>
          <cell r="C40"/>
          <cell r="D40"/>
          <cell r="E40"/>
          <cell r="F40"/>
          <cell r="G40" t="str">
            <v>N/A</v>
          </cell>
          <cell r="H40" t="str">
            <v>N/A</v>
          </cell>
          <cell r="I40" t="str">
            <v>N/A</v>
          </cell>
        </row>
        <row r="41">
          <cell r="A41"/>
          <cell r="B41"/>
          <cell r="C41"/>
          <cell r="D41"/>
          <cell r="E41"/>
          <cell r="F41"/>
          <cell r="G41" t="str">
            <v>N/A</v>
          </cell>
          <cell r="H41" t="str">
            <v>N/A</v>
          </cell>
          <cell r="I41" t="str">
            <v>N/A</v>
          </cell>
        </row>
        <row r="42">
          <cell r="A42"/>
          <cell r="B42"/>
          <cell r="C42"/>
          <cell r="D42"/>
          <cell r="E42"/>
          <cell r="F42"/>
          <cell r="G42" t="str">
            <v>N/A</v>
          </cell>
          <cell r="H42" t="str">
            <v>N/A</v>
          </cell>
          <cell r="I42" t="str">
            <v>N/A</v>
          </cell>
        </row>
        <row r="43">
          <cell r="A43"/>
          <cell r="B43"/>
          <cell r="C43"/>
          <cell r="D43"/>
          <cell r="E43"/>
          <cell r="F43"/>
          <cell r="G43" t="str">
            <v>N/A</v>
          </cell>
          <cell r="H43" t="str">
            <v>N/A</v>
          </cell>
          <cell r="I43" t="str">
            <v>N/A</v>
          </cell>
        </row>
        <row r="44">
          <cell r="A44"/>
          <cell r="B44"/>
          <cell r="C44"/>
          <cell r="D44"/>
          <cell r="E44"/>
          <cell r="F44"/>
          <cell r="G44" t="str">
            <v>N/A</v>
          </cell>
          <cell r="H44" t="str">
            <v>N/A</v>
          </cell>
          <cell r="I44" t="str">
            <v>N/A</v>
          </cell>
        </row>
        <row r="45">
          <cell r="A45"/>
          <cell r="B45"/>
          <cell r="C45"/>
          <cell r="D45"/>
          <cell r="E45"/>
          <cell r="F45"/>
          <cell r="G45" t="str">
            <v>N/A</v>
          </cell>
          <cell r="H45" t="str">
            <v>N/A</v>
          </cell>
          <cell r="I45" t="str">
            <v>N/A</v>
          </cell>
        </row>
        <row r="46">
          <cell r="A46"/>
          <cell r="B46"/>
          <cell r="C46"/>
          <cell r="D46"/>
          <cell r="E46"/>
          <cell r="F46"/>
          <cell r="G46" t="str">
            <v>N/A</v>
          </cell>
          <cell r="H46" t="str">
            <v>N/A</v>
          </cell>
          <cell r="I46" t="str">
            <v>N/A</v>
          </cell>
        </row>
        <row r="47">
          <cell r="A47"/>
          <cell r="B47"/>
          <cell r="C47"/>
          <cell r="D47"/>
          <cell r="E47"/>
          <cell r="F47"/>
          <cell r="G47" t="str">
            <v>N/A</v>
          </cell>
          <cell r="H47" t="str">
            <v>N/A</v>
          </cell>
          <cell r="I47" t="str">
            <v>N/A</v>
          </cell>
        </row>
        <row r="48">
          <cell r="A48"/>
          <cell r="B48"/>
          <cell r="C48"/>
          <cell r="D48"/>
          <cell r="E48"/>
          <cell r="F48"/>
          <cell r="G48" t="str">
            <v>N/A</v>
          </cell>
          <cell r="H48" t="str">
            <v>N/A</v>
          </cell>
          <cell r="I48" t="str">
            <v>N/A</v>
          </cell>
        </row>
        <row r="49">
          <cell r="A49"/>
          <cell r="B49"/>
          <cell r="C49"/>
          <cell r="D49"/>
          <cell r="E49"/>
          <cell r="F49"/>
          <cell r="G49" t="str">
            <v>N/A</v>
          </cell>
          <cell r="H49" t="str">
            <v>N/A</v>
          </cell>
          <cell r="I49" t="str">
            <v>N/A</v>
          </cell>
        </row>
        <row r="50">
          <cell r="A50"/>
          <cell r="B50"/>
          <cell r="C50"/>
          <cell r="D50"/>
          <cell r="E50"/>
          <cell r="F50"/>
          <cell r="G50" t="str">
            <v>N/A</v>
          </cell>
          <cell r="H50" t="str">
            <v>N/A</v>
          </cell>
          <cell r="I50" t="str">
            <v>N/A</v>
          </cell>
        </row>
        <row r="51">
          <cell r="A51"/>
          <cell r="B51" t="str">
            <v>Kansas City Power &amp; Light Company</v>
          </cell>
          <cell r="C51">
            <v>4072456</v>
          </cell>
          <cell r="D51">
            <v>46.000415934055503</v>
          </cell>
          <cell r="E51" t="str">
            <v>BBB+</v>
          </cell>
          <cell r="F51" t="str">
            <v>Baa1</v>
          </cell>
          <cell r="G51">
            <v>46.000415934055503</v>
          </cell>
          <cell r="H51" t="str">
            <v>BBB+</v>
          </cell>
          <cell r="I51" t="str">
            <v>Baa1</v>
          </cell>
        </row>
        <row r="52">
          <cell r="A52"/>
          <cell r="B52"/>
          <cell r="C52"/>
          <cell r="D52"/>
          <cell r="E52"/>
          <cell r="F52"/>
          <cell r="G52" t="str">
            <v>N/A</v>
          </cell>
          <cell r="H52" t="str">
            <v>N/A</v>
          </cell>
          <cell r="I52" t="str">
            <v>N/A</v>
          </cell>
        </row>
        <row r="53">
          <cell r="A53"/>
          <cell r="B53"/>
          <cell r="C53"/>
          <cell r="D53"/>
          <cell r="E53"/>
          <cell r="F53"/>
          <cell r="G53" t="str">
            <v>N/A</v>
          </cell>
          <cell r="H53" t="str">
            <v>N/A</v>
          </cell>
          <cell r="I53" t="str">
            <v>N/A</v>
          </cell>
        </row>
        <row r="54">
          <cell r="A54"/>
          <cell r="B54"/>
          <cell r="C54"/>
          <cell r="D54"/>
          <cell r="E54"/>
          <cell r="F54"/>
          <cell r="G54" t="str">
            <v>N/A</v>
          </cell>
          <cell r="H54" t="str">
            <v>N/A</v>
          </cell>
          <cell r="I54" t="str">
            <v>N/A</v>
          </cell>
        </row>
        <row r="55">
          <cell r="A55"/>
          <cell r="B55"/>
          <cell r="C55"/>
          <cell r="D55"/>
          <cell r="E55"/>
          <cell r="F55"/>
          <cell r="G55" t="str">
            <v>N/A</v>
          </cell>
          <cell r="H55" t="str">
            <v>N/A</v>
          </cell>
          <cell r="I55" t="str">
            <v>N/A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A2">
            <v>176</v>
          </cell>
        </row>
        <row r="9">
          <cell r="A9" t="str">
            <v>CAFD</v>
          </cell>
          <cell r="B9" t="str">
            <v>8point3 Energy Partners LP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Outlook"/>
      <sheetName val="Assets"/>
      <sheetName val="TotalDPW"/>
      <sheetName val="Adjustments"/>
      <sheetName val="Introduction"/>
      <sheetName val="PersonalDPW"/>
      <sheetName val="CommDPW"/>
      <sheetName val="DPWbySegment"/>
      <sheetName val="OverallOutlook"/>
      <sheetName val="PersonalOutlook"/>
      <sheetName val="CommOutlook"/>
      <sheetName val="ExAutoOutlook"/>
      <sheetName val="ROEbyLine"/>
      <sheetName val="PersonalHistorical"/>
      <sheetName val="Home"/>
      <sheetName val="PrivateAuto"/>
      <sheetName val="Farm"/>
      <sheetName val="CommercialHistorical"/>
      <sheetName val="Comp"/>
      <sheetName val="OthProdLiab"/>
      <sheetName val="CommAuto"/>
      <sheetName val="CommMultiperil"/>
      <sheetName val="FinGuaranty"/>
      <sheetName val="MortGuaranty"/>
      <sheetName val="Marine"/>
      <sheetName val="MedMal"/>
      <sheetName val="Aircraft"/>
      <sheetName val="Reins"/>
      <sheetName val="Fidelity_Surety"/>
      <sheetName val="OtherComm"/>
      <sheetName val="FireAllied"/>
      <sheetName val="D&amp;O"/>
      <sheetName val="Cyber"/>
      <sheetName val="A&amp;H"/>
      <sheetName val="Appendix"/>
      <sheetName val="KeyItems"/>
      <sheetName val="MacroEstimates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VL Data"/>
      <sheetName val="Master S&amp;P Data"/>
      <sheetName val="Company List"/>
      <sheetName val="Current S&amp;P Ratings"/>
      <sheetName val="Case VL Data"/>
      <sheetName val="Case S&amp;P Ratings Direct Data"/>
    </sheetNames>
    <sheetDataSet>
      <sheetData sheetId="0">
        <row r="10">
          <cell r="A10">
            <v>37</v>
          </cell>
        </row>
      </sheetData>
      <sheetData sheetId="1"/>
      <sheetData sheetId="2"/>
      <sheetData sheetId="3">
        <row r="2">
          <cell r="B2" t="str">
            <v>Corporate credit rating*</v>
          </cell>
        </row>
        <row r="3">
          <cell r="A3" t="str">
            <v>Madison Gas &amp; Electric Co.</v>
          </cell>
          <cell r="B3" t="str">
            <v>AA-/Stable/A-1+</v>
          </cell>
          <cell r="C3" t="str">
            <v>Excellent</v>
          </cell>
          <cell r="D3" t="str">
            <v>Intermediate</v>
          </cell>
          <cell r="E3" t="str">
            <v>Adequate</v>
          </cell>
        </row>
        <row r="4">
          <cell r="B4" t="str">
            <v>A+/Stable/--</v>
          </cell>
        </row>
        <row r="5">
          <cell r="B5" t="str">
            <v>A+/Stable/A-1</v>
          </cell>
        </row>
        <row r="6">
          <cell r="B6" t="str">
            <v>A+/Stable/--</v>
          </cell>
        </row>
        <row r="7">
          <cell r="B7" t="str">
            <v>A+/Stable/A-1</v>
          </cell>
        </row>
        <row r="8">
          <cell r="B8" t="str">
            <v>A+/Stable/A-1</v>
          </cell>
        </row>
        <row r="9">
          <cell r="B9" t="str">
            <v>A+/Stable/--</v>
          </cell>
        </row>
        <row r="10">
          <cell r="B10" t="str">
            <v>A+/Stable/--</v>
          </cell>
        </row>
        <row r="11">
          <cell r="B11" t="str">
            <v>A+/Stable/--</v>
          </cell>
        </row>
        <row r="12">
          <cell r="B12" t="str">
            <v>A+/Stable/A-1</v>
          </cell>
        </row>
        <row r="13">
          <cell r="B13" t="str">
            <v>A+/Stable/--</v>
          </cell>
        </row>
        <row r="14">
          <cell r="B14" t="str">
            <v>A/Stable/--</v>
          </cell>
        </row>
        <row r="15">
          <cell r="B15" t="str">
            <v>A/Stable/A-1</v>
          </cell>
        </row>
        <row r="16">
          <cell r="B16" t="str">
            <v>A/Stable/A-1</v>
          </cell>
        </row>
        <row r="17">
          <cell r="B17" t="str">
            <v>A/Stable/A-1</v>
          </cell>
        </row>
        <row r="18">
          <cell r="B18" t="str">
            <v>A/Stable/--</v>
          </cell>
        </row>
        <row r="19">
          <cell r="B19" t="str">
            <v>A/Stable/A-1</v>
          </cell>
        </row>
        <row r="20">
          <cell r="B20" t="str">
            <v>A/Stable/--</v>
          </cell>
        </row>
        <row r="21">
          <cell r="B21" t="str">
            <v>A/Stable/A-1</v>
          </cell>
        </row>
        <row r="22">
          <cell r="B22" t="str">
            <v>A/Stable/--</v>
          </cell>
        </row>
        <row r="23">
          <cell r="B23" t="str">
            <v>A/Stable/--</v>
          </cell>
        </row>
        <row r="24">
          <cell r="B24" t="str">
            <v>A/Stable/A-1</v>
          </cell>
        </row>
        <row r="25">
          <cell r="B25" t="str">
            <v>A/Stable/--</v>
          </cell>
        </row>
        <row r="26">
          <cell r="B26" t="str">
            <v>A/Negative/A-1</v>
          </cell>
        </row>
        <row r="27">
          <cell r="B27" t="str">
            <v>A/Negative/A-1</v>
          </cell>
        </row>
        <row r="28">
          <cell r="B28" t="str">
            <v>A/Negative/A-1</v>
          </cell>
        </row>
        <row r="29">
          <cell r="B29" t="str">
            <v>A/Negative/A-1</v>
          </cell>
        </row>
        <row r="30">
          <cell r="B30" t="str">
            <v>A/Negative/--</v>
          </cell>
        </row>
        <row r="31">
          <cell r="B31" t="str">
            <v>A/Negative/--</v>
          </cell>
        </row>
        <row r="32">
          <cell r="B32" t="str">
            <v>A/Negative/A-1</v>
          </cell>
        </row>
        <row r="33">
          <cell r="B33" t="str">
            <v>A-/Stable/--</v>
          </cell>
        </row>
        <row r="34">
          <cell r="B34" t="str">
            <v>A-/Stable/--</v>
          </cell>
        </row>
        <row r="35">
          <cell r="B35" t="str">
            <v>A-/Stable/A-2</v>
          </cell>
        </row>
        <row r="36">
          <cell r="B36" t="str">
            <v>A-/Stable/A-2</v>
          </cell>
        </row>
        <row r="37">
          <cell r="B37" t="str">
            <v>A-/Stable/--</v>
          </cell>
        </row>
        <row r="38">
          <cell r="B38" t="str">
            <v>A-/Stable/--</v>
          </cell>
        </row>
        <row r="39">
          <cell r="B39" t="str">
            <v>A-/Stable/A-2</v>
          </cell>
        </row>
        <row r="40">
          <cell r="B40" t="str">
            <v>A-/Stable/A-2</v>
          </cell>
        </row>
        <row r="41">
          <cell r="B41" t="str">
            <v>A-/Stable/A-2</v>
          </cell>
        </row>
        <row r="42">
          <cell r="B42" t="str">
            <v>A-/Stable/--</v>
          </cell>
        </row>
        <row r="43">
          <cell r="B43" t="str">
            <v>A-/Stable/A-2</v>
          </cell>
        </row>
        <row r="44">
          <cell r="B44" t="str">
            <v>A-/Stable/--</v>
          </cell>
        </row>
        <row r="45">
          <cell r="B45" t="str">
            <v>A-/Stable/--</v>
          </cell>
        </row>
        <row r="46">
          <cell r="B46" t="str">
            <v>A-/Stable/A-2</v>
          </cell>
        </row>
        <row r="47">
          <cell r="B47" t="str">
            <v>A-/Stable/--</v>
          </cell>
        </row>
        <row r="48">
          <cell r="B48" t="str">
            <v>A-/Stable/--</v>
          </cell>
        </row>
        <row r="49">
          <cell r="B49" t="str">
            <v>A-/Stable/--</v>
          </cell>
        </row>
        <row r="50">
          <cell r="B50" t="str">
            <v>A-/Stable/--</v>
          </cell>
        </row>
        <row r="51">
          <cell r="B51" t="str">
            <v>A-/Stable/--</v>
          </cell>
        </row>
        <row r="52">
          <cell r="B52" t="str">
            <v>A-/Stable/--</v>
          </cell>
        </row>
        <row r="53">
          <cell r="B53" t="str">
            <v>A-/Stable/--</v>
          </cell>
        </row>
        <row r="54">
          <cell r="B54" t="str">
            <v>A-/Stable/--</v>
          </cell>
        </row>
        <row r="55">
          <cell r="B55" t="str">
            <v>A-/Stable/--</v>
          </cell>
        </row>
        <row r="56">
          <cell r="B56" t="str">
            <v>A-/Stable/A-2</v>
          </cell>
        </row>
        <row r="57">
          <cell r="B57" t="str">
            <v>A-/Stable/A-2</v>
          </cell>
        </row>
        <row r="58">
          <cell r="B58" t="str">
            <v>A-/Stable/A-2</v>
          </cell>
        </row>
        <row r="59">
          <cell r="B59" t="str">
            <v>A-/Stable/A-2</v>
          </cell>
        </row>
        <row r="60">
          <cell r="B60" t="str">
            <v>A-/Stable/--</v>
          </cell>
        </row>
        <row r="61">
          <cell r="B61" t="str">
            <v>A-/Stable/A-2</v>
          </cell>
        </row>
        <row r="62">
          <cell r="B62" t="str">
            <v>A-/Stable/A-2</v>
          </cell>
        </row>
        <row r="63">
          <cell r="B63" t="str">
            <v>A-/Stable/--</v>
          </cell>
        </row>
        <row r="64">
          <cell r="B64" t="str">
            <v>A-/Stable/A-2</v>
          </cell>
        </row>
        <row r="65">
          <cell r="B65" t="str">
            <v>A-/Stable/A-2</v>
          </cell>
        </row>
        <row r="66">
          <cell r="B66" t="str">
            <v>A-/Stable/A-2</v>
          </cell>
        </row>
        <row r="67">
          <cell r="B67" t="str">
            <v>A-/Stable/A-2</v>
          </cell>
        </row>
        <row r="68">
          <cell r="B68" t="str">
            <v>A-/Stable/A-2</v>
          </cell>
        </row>
        <row r="69">
          <cell r="B69" t="str">
            <v>A-/Stable/A-2</v>
          </cell>
        </row>
        <row r="70">
          <cell r="B70" t="str">
            <v>A-/Stable/A-2</v>
          </cell>
        </row>
        <row r="71">
          <cell r="B71" t="str">
            <v>A-/Stable/A-2</v>
          </cell>
        </row>
        <row r="72">
          <cell r="B72" t="str">
            <v>A-/Stable/--</v>
          </cell>
        </row>
        <row r="73">
          <cell r="B73" t="str">
            <v>A-/Stable/A-2</v>
          </cell>
        </row>
        <row r="74">
          <cell r="B74" t="str">
            <v>A-/Stable/A-2</v>
          </cell>
        </row>
        <row r="75">
          <cell r="B75" t="str">
            <v>A-/Stable/A-2</v>
          </cell>
        </row>
        <row r="76">
          <cell r="B76" t="str">
            <v>A-/Stable/A-2</v>
          </cell>
        </row>
        <row r="77">
          <cell r="B77" t="str">
            <v>A-/Stable</v>
          </cell>
        </row>
        <row r="78">
          <cell r="B78" t="str">
            <v>A-/Stable/A-2</v>
          </cell>
        </row>
        <row r="79">
          <cell r="B79" t="str">
            <v>A-/Stable/A-2</v>
          </cell>
        </row>
        <row r="80">
          <cell r="B80" t="str">
            <v>A-/Stable/A-2</v>
          </cell>
        </row>
        <row r="81">
          <cell r="B81" t="str">
            <v>A-/Stable/--</v>
          </cell>
        </row>
        <row r="82">
          <cell r="B82" t="str">
            <v>A-/Stable/A-2</v>
          </cell>
        </row>
        <row r="83">
          <cell r="B83" t="str">
            <v>A-/Stable/A-2</v>
          </cell>
        </row>
        <row r="84">
          <cell r="B84" t="str">
            <v>A-/Stable/A-2</v>
          </cell>
        </row>
        <row r="85">
          <cell r="B85" t="str">
            <v>A-/Stable/--</v>
          </cell>
        </row>
        <row r="86">
          <cell r="B86" t="str">
            <v>A-/Stable/A-2</v>
          </cell>
        </row>
        <row r="87">
          <cell r="B87" t="str">
            <v>A-/Stable/A-2</v>
          </cell>
        </row>
        <row r="88">
          <cell r="B88" t="str">
            <v>A-/Stable/A-2</v>
          </cell>
        </row>
        <row r="89">
          <cell r="B89" t="str">
            <v>A-/Stable/A-2</v>
          </cell>
        </row>
        <row r="90">
          <cell r="B90" t="str">
            <v>A-/Stable/A-2</v>
          </cell>
        </row>
        <row r="91">
          <cell r="B91" t="str">
            <v>A-/Stable/--</v>
          </cell>
        </row>
        <row r="92">
          <cell r="B92" t="str">
            <v>A-/Stable/--</v>
          </cell>
        </row>
        <row r="93">
          <cell r="B93" t="str">
            <v>BBB+/Stable/--</v>
          </cell>
        </row>
        <row r="94">
          <cell r="B94" t="str">
            <v>BBB+/Stable/A-2</v>
          </cell>
        </row>
        <row r="95">
          <cell r="B95" t="str">
            <v>BBB+/Stable/A-2</v>
          </cell>
        </row>
        <row r="96">
          <cell r="B96" t="str">
            <v>BBB+/Stable/--</v>
          </cell>
        </row>
        <row r="97">
          <cell r="B97" t="str">
            <v>BBB+/Stable/--</v>
          </cell>
        </row>
        <row r="98">
          <cell r="B98" t="str">
            <v>BBB+/Stable/--</v>
          </cell>
        </row>
        <row r="99">
          <cell r="B99" t="str">
            <v>BBB+/Stable/--</v>
          </cell>
        </row>
        <row r="100">
          <cell r="B100" t="str">
            <v>BBB+/Stable/A-2</v>
          </cell>
        </row>
        <row r="101">
          <cell r="B101" t="str">
            <v>BBB+/Stable/--</v>
          </cell>
        </row>
        <row r="102">
          <cell r="B102" t="str">
            <v>BBB+/Stable/--</v>
          </cell>
        </row>
        <row r="103">
          <cell r="B103" t="str">
            <v>BBB+/Stable/--</v>
          </cell>
        </row>
        <row r="104">
          <cell r="B104" t="str">
            <v>BBB+/Stable/A-2</v>
          </cell>
        </row>
        <row r="105">
          <cell r="B105" t="str">
            <v>BBB+/Stable/A-2</v>
          </cell>
        </row>
        <row r="106">
          <cell r="B106" t="str">
            <v>BBB+/Stable/A-2</v>
          </cell>
        </row>
        <row r="107">
          <cell r="B107" t="str">
            <v>BBB+/Stable/--</v>
          </cell>
        </row>
        <row r="108">
          <cell r="B108" t="str">
            <v>BBB+/Stable/A-2</v>
          </cell>
        </row>
        <row r="109">
          <cell r="B109" t="str">
            <v>BBB+/Stable/A-2</v>
          </cell>
        </row>
        <row r="110">
          <cell r="B110" t="str">
            <v>BBB+/Stable/A-2</v>
          </cell>
        </row>
        <row r="111">
          <cell r="B111" t="str">
            <v>BBB+/Stable/A-2</v>
          </cell>
        </row>
        <row r="112">
          <cell r="B112" t="str">
            <v>BBB+/Stable/A-2</v>
          </cell>
        </row>
        <row r="113">
          <cell r="B113" t="str">
            <v>BBB+/Stable/A-2</v>
          </cell>
        </row>
        <row r="114">
          <cell r="B114" t="str">
            <v>BBB+/Stable/A-2</v>
          </cell>
        </row>
        <row r="115">
          <cell r="B115" t="str">
            <v>BBB+/Stable/A-2</v>
          </cell>
        </row>
        <row r="116">
          <cell r="B116" t="str">
            <v>BBB+/Stable/A-2</v>
          </cell>
        </row>
        <row r="117">
          <cell r="B117" t="str">
            <v>BBB+/Stable/A-2</v>
          </cell>
        </row>
        <row r="118">
          <cell r="B118" t="str">
            <v>BBB+/Stable/A-2</v>
          </cell>
        </row>
        <row r="119">
          <cell r="B119" t="str">
            <v>BBB+/Stable/A-2</v>
          </cell>
        </row>
        <row r="120">
          <cell r="B120" t="str">
            <v>BBB+/Stable/--</v>
          </cell>
        </row>
        <row r="121">
          <cell r="B121" t="str">
            <v>BBB+/Stable/--</v>
          </cell>
        </row>
        <row r="122">
          <cell r="B122" t="str">
            <v>BBB+/Stable/A-2</v>
          </cell>
        </row>
        <row r="123">
          <cell r="B123" t="str">
            <v>BBB+/Stable/A-2</v>
          </cell>
        </row>
        <row r="124">
          <cell r="B124" t="str">
            <v>BBB+/Stable/A-2</v>
          </cell>
        </row>
        <row r="125">
          <cell r="B125" t="str">
            <v>BBB+/Stable/--</v>
          </cell>
        </row>
        <row r="126">
          <cell r="B126" t="str">
            <v>BBB+/Stable/--</v>
          </cell>
        </row>
        <row r="127">
          <cell r="B127" t="str">
            <v>BBB+/Stable/--</v>
          </cell>
        </row>
        <row r="128">
          <cell r="B128" t="str">
            <v>BBB+/Stable/A-2</v>
          </cell>
        </row>
        <row r="129">
          <cell r="B129" t="str">
            <v>BBB+/Stable/A-2</v>
          </cell>
        </row>
        <row r="130">
          <cell r="B130" t="str">
            <v>BBB+/Stable/A-2</v>
          </cell>
        </row>
        <row r="131">
          <cell r="B131" t="str">
            <v>BBB+/Stable/A-2</v>
          </cell>
        </row>
        <row r="132">
          <cell r="B132" t="str">
            <v>BBB+/Stable/A-2</v>
          </cell>
        </row>
        <row r="133">
          <cell r="B133" t="str">
            <v>BBB+/Stable/A-2</v>
          </cell>
        </row>
        <row r="134">
          <cell r="B134" t="str">
            <v>BBB+/Stable/--</v>
          </cell>
        </row>
        <row r="135">
          <cell r="B135" t="str">
            <v>BBB+/Stable/A-2</v>
          </cell>
        </row>
        <row r="136">
          <cell r="B136" t="str">
            <v>BBB+/Stable/A-2</v>
          </cell>
        </row>
        <row r="137">
          <cell r="B137" t="str">
            <v>BBB+/Negative/A-2</v>
          </cell>
        </row>
        <row r="138">
          <cell r="B138" t="str">
            <v>BBB+/Negative/A-2</v>
          </cell>
        </row>
        <row r="139">
          <cell r="B139" t="str">
            <v>BBB+/Negative/A-2</v>
          </cell>
        </row>
        <row r="140">
          <cell r="B140" t="str">
            <v>BBB/Watch Pos/A-2</v>
          </cell>
        </row>
        <row r="141">
          <cell r="B141" t="str">
            <v>BBB/Watch Pos/A-2</v>
          </cell>
        </row>
        <row r="142">
          <cell r="B142" t="str">
            <v>BBB/Watch Pos/A-2</v>
          </cell>
        </row>
        <row r="143">
          <cell r="B143" t="str">
            <v>BBB/Positive/A-2</v>
          </cell>
        </row>
        <row r="144">
          <cell r="B144" t="str">
            <v>BBB/Positive/--</v>
          </cell>
        </row>
        <row r="145">
          <cell r="B145" t="str">
            <v>BBB/Positive/A-2</v>
          </cell>
        </row>
        <row r="146">
          <cell r="B146" t="str">
            <v>BBB/Positive/A-2</v>
          </cell>
        </row>
        <row r="147">
          <cell r="B147" t="str">
            <v>BBB/Stable/A-2</v>
          </cell>
        </row>
        <row r="148">
          <cell r="B148" t="str">
            <v>BBB/Stable/A-2</v>
          </cell>
        </row>
        <row r="149">
          <cell r="B149" t="str">
            <v>BBB/Stable/A-2</v>
          </cell>
        </row>
        <row r="150">
          <cell r="B150" t="str">
            <v>BBB/Stable/--</v>
          </cell>
        </row>
        <row r="151">
          <cell r="B151" t="str">
            <v>BBB/Stable/--</v>
          </cell>
        </row>
        <row r="152">
          <cell r="B152" t="str">
            <v>BBB/Stable/--</v>
          </cell>
        </row>
        <row r="153">
          <cell r="B153" t="str">
            <v>BBB/Stable/--</v>
          </cell>
        </row>
        <row r="154">
          <cell r="B154" t="str">
            <v>BBB/Stable/--</v>
          </cell>
        </row>
        <row r="155">
          <cell r="B155" t="str">
            <v>BBB/Stable/--</v>
          </cell>
        </row>
        <row r="156">
          <cell r="B156" t="str">
            <v>BBB/Stable/A-2</v>
          </cell>
        </row>
        <row r="157">
          <cell r="B157" t="str">
            <v>BBB/Stable/A-2</v>
          </cell>
        </row>
        <row r="158">
          <cell r="B158" t="str">
            <v>BBB/Stable/--</v>
          </cell>
        </row>
        <row r="159">
          <cell r="B159" t="str">
            <v>BBB/Stable/--</v>
          </cell>
        </row>
        <row r="160">
          <cell r="B160" t="str">
            <v>BBB/Stable/--</v>
          </cell>
        </row>
        <row r="161">
          <cell r="B161" t="str">
            <v>BBB/Stable/--</v>
          </cell>
        </row>
        <row r="162">
          <cell r="B162" t="str">
            <v>BBB/Stable/--</v>
          </cell>
        </row>
        <row r="163">
          <cell r="B163" t="str">
            <v>BBB/Stable/A-2</v>
          </cell>
        </row>
        <row r="164">
          <cell r="B164" t="str">
            <v>BBB/Stable/--</v>
          </cell>
        </row>
        <row r="165">
          <cell r="B165" t="str">
            <v>BBB/Stable/--</v>
          </cell>
        </row>
        <row r="166">
          <cell r="B166" t="str">
            <v>BBB/Stable/--</v>
          </cell>
        </row>
        <row r="167">
          <cell r="B167" t="str">
            <v>BBB/Stable/--</v>
          </cell>
        </row>
        <row r="168">
          <cell r="B168" t="str">
            <v>BBB/Stable/--</v>
          </cell>
        </row>
        <row r="169">
          <cell r="B169" t="str">
            <v>BBB/Stable/--</v>
          </cell>
        </row>
        <row r="170">
          <cell r="B170" t="str">
            <v>BBB/Stable/--</v>
          </cell>
        </row>
        <row r="171">
          <cell r="B171" t="str">
            <v>BBB/Stable/--</v>
          </cell>
        </row>
        <row r="172">
          <cell r="B172" t="str">
            <v>BBB/Stable/--</v>
          </cell>
        </row>
        <row r="173">
          <cell r="B173" t="str">
            <v>BBB/Stable/A-2</v>
          </cell>
        </row>
        <row r="174">
          <cell r="B174" t="str">
            <v>BBB/Stable/A-2</v>
          </cell>
        </row>
        <row r="175">
          <cell r="B175" t="str">
            <v>BBB/Stable/A-2</v>
          </cell>
        </row>
        <row r="176">
          <cell r="B176" t="str">
            <v>BBB/Stable/A-2</v>
          </cell>
        </row>
        <row r="177">
          <cell r="B177" t="str">
            <v>BBB/Stable/--</v>
          </cell>
        </row>
        <row r="178">
          <cell r="B178" t="str">
            <v>BBB/Stable/--</v>
          </cell>
        </row>
        <row r="179">
          <cell r="B179" t="str">
            <v>BBB/Stable/--</v>
          </cell>
        </row>
        <row r="180">
          <cell r="B180" t="str">
            <v>BBB/Stable/--</v>
          </cell>
        </row>
        <row r="181">
          <cell r="B181" t="str">
            <v>BBB/Stable/A-2</v>
          </cell>
        </row>
        <row r="182">
          <cell r="B182" t="str">
            <v>BBB/Stable/--</v>
          </cell>
        </row>
        <row r="183">
          <cell r="B183" t="str">
            <v>BBB/Stable/--</v>
          </cell>
        </row>
        <row r="184">
          <cell r="B184" t="str">
            <v>BBB/Stable/--</v>
          </cell>
        </row>
        <row r="185">
          <cell r="B185" t="str">
            <v>BBB/Stable/--</v>
          </cell>
        </row>
        <row r="186">
          <cell r="B186" t="str">
            <v>BBB/Stable/A-2</v>
          </cell>
        </row>
        <row r="187">
          <cell r="B187" t="str">
            <v>BBB/Stable/--</v>
          </cell>
        </row>
        <row r="188">
          <cell r="B188" t="str">
            <v>BBB/Stable/A-2</v>
          </cell>
        </row>
        <row r="189">
          <cell r="B189" t="str">
            <v>BBB/Stable/--</v>
          </cell>
        </row>
        <row r="190">
          <cell r="B190" t="str">
            <v>BBB/Stable/A-2</v>
          </cell>
        </row>
        <row r="191">
          <cell r="B191" t="str">
            <v>BBB/Stable/--</v>
          </cell>
        </row>
        <row r="192">
          <cell r="B192" t="str">
            <v>BBB/Stable/A-2</v>
          </cell>
        </row>
        <row r="193">
          <cell r="B193" t="str">
            <v>BBB/Stable/A-2</v>
          </cell>
        </row>
        <row r="194">
          <cell r="B194" t="str">
            <v>BBB/Stable/--</v>
          </cell>
        </row>
        <row r="195">
          <cell r="B195" t="str">
            <v>BBB/Stable/--</v>
          </cell>
        </row>
        <row r="196">
          <cell r="B196" t="str">
            <v>BBB/Stable/--</v>
          </cell>
        </row>
        <row r="197">
          <cell r="B197" t="str">
            <v>BBB-/Watch Pos/--</v>
          </cell>
        </row>
        <row r="198">
          <cell r="B198" t="str">
            <v>BBB-/Watch Pos/--</v>
          </cell>
        </row>
        <row r="199">
          <cell r="B199" t="str">
            <v>BBB-/Watch Pos/--</v>
          </cell>
        </row>
        <row r="200">
          <cell r="B200" t="str">
            <v>BBB-/Positive/--</v>
          </cell>
        </row>
        <row r="201">
          <cell r="B201" t="str">
            <v>BBB-/Positive/--</v>
          </cell>
        </row>
        <row r="202">
          <cell r="B202" t="str">
            <v>BBB-/Positive/--</v>
          </cell>
        </row>
        <row r="203">
          <cell r="B203" t="str">
            <v>BBB-/Stable/--</v>
          </cell>
        </row>
        <row r="204">
          <cell r="B204" t="str">
            <v>BBB-/Stable/--</v>
          </cell>
        </row>
        <row r="205">
          <cell r="B205" t="str">
            <v>BBB-/Stable/--</v>
          </cell>
        </row>
        <row r="206">
          <cell r="B206" t="str">
            <v>BBB-/Stable/--</v>
          </cell>
        </row>
        <row r="207">
          <cell r="B207" t="str">
            <v>BBB-/Stable/--</v>
          </cell>
        </row>
        <row r="208">
          <cell r="B208" t="str">
            <v>BBB-/Stable/--</v>
          </cell>
        </row>
        <row r="209">
          <cell r="B209" t="str">
            <v>BBB-/Stable/--</v>
          </cell>
        </row>
        <row r="210">
          <cell r="B210" t="str">
            <v>BBB-/Stable/--</v>
          </cell>
        </row>
        <row r="211">
          <cell r="B211" t="str">
            <v>BBB-/Stable/A-3</v>
          </cell>
        </row>
        <row r="212">
          <cell r="B212" t="str">
            <v>BBB-/Stable/--</v>
          </cell>
        </row>
        <row r="213">
          <cell r="B213" t="str">
            <v>BBB-/Stable/--</v>
          </cell>
        </row>
        <row r="214">
          <cell r="B214" t="str">
            <v>BBB-/Stable/--</v>
          </cell>
        </row>
        <row r="215">
          <cell r="B215" t="str">
            <v>BBB-/Stable/--</v>
          </cell>
        </row>
        <row r="216">
          <cell r="B216" t="str">
            <v>BBB-/Stable/--</v>
          </cell>
        </row>
        <row r="217">
          <cell r="B217" t="str">
            <v>BBB-/Stable/--</v>
          </cell>
        </row>
        <row r="218">
          <cell r="B218" t="str">
            <v>BBB-/Stable/A-3</v>
          </cell>
        </row>
        <row r="219">
          <cell r="B219" t="str">
            <v>BBB-/Stable/--</v>
          </cell>
        </row>
        <row r="220">
          <cell r="B220" t="str">
            <v>BBB-/Stable/A-3</v>
          </cell>
        </row>
        <row r="221">
          <cell r="B221" t="str">
            <v>BBB-/Stable/--</v>
          </cell>
        </row>
        <row r="222">
          <cell r="B222" t="str">
            <v>BBB-/Stable/--</v>
          </cell>
        </row>
        <row r="223">
          <cell r="B223" t="str">
            <v>BBB-/Stable/A-3</v>
          </cell>
        </row>
        <row r="224">
          <cell r="B224" t="str">
            <v>BBB-/Stable/--</v>
          </cell>
        </row>
        <row r="225">
          <cell r="B225" t="str">
            <v>BB+/Positive/--</v>
          </cell>
        </row>
        <row r="226">
          <cell r="B226" t="str">
            <v>BB+/Stable/--</v>
          </cell>
        </row>
        <row r="227">
          <cell r="B227" t="str">
            <v>BB+/Stable/--</v>
          </cell>
        </row>
        <row r="228">
          <cell r="B228" t="str">
            <v>BB/Stable/--</v>
          </cell>
        </row>
        <row r="229">
          <cell r="B229" t="str">
            <v>BB/Stable/--</v>
          </cell>
        </row>
      </sheetData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VL Data"/>
      <sheetName val="Master S&amp;P Data"/>
      <sheetName val="Company List"/>
      <sheetName val="Current S&amp;P Ratings"/>
      <sheetName val="Case VL Data"/>
      <sheetName val="Case S&amp;P Ratings Direct Data"/>
    </sheetNames>
    <sheetDataSet>
      <sheetData sheetId="0">
        <row r="10">
          <cell r="A10">
            <v>37</v>
          </cell>
        </row>
      </sheetData>
      <sheetData sheetId="1"/>
      <sheetData sheetId="2"/>
      <sheetData sheetId="3">
        <row r="2">
          <cell r="B2" t="str">
            <v>Corporate credit rating*</v>
          </cell>
        </row>
        <row r="3">
          <cell r="A3" t="str">
            <v>Madison Gas &amp; Electric Co.</v>
          </cell>
          <cell r="B3" t="str">
            <v>AA-/Stable/A-1+</v>
          </cell>
          <cell r="C3" t="str">
            <v>Excellent</v>
          </cell>
          <cell r="D3" t="str">
            <v>Intermediate</v>
          </cell>
          <cell r="E3" t="str">
            <v>Adequate</v>
          </cell>
        </row>
        <row r="4">
          <cell r="B4" t="str">
            <v>A+/Stable/--</v>
          </cell>
        </row>
        <row r="5">
          <cell r="B5" t="str">
            <v>A+/Stable/A-1</v>
          </cell>
        </row>
        <row r="6">
          <cell r="B6" t="str">
            <v>A+/Stable/--</v>
          </cell>
        </row>
        <row r="7">
          <cell r="B7" t="str">
            <v>A+/Stable/A-1</v>
          </cell>
        </row>
        <row r="8">
          <cell r="B8" t="str">
            <v>A+/Stable/A-1</v>
          </cell>
        </row>
        <row r="9">
          <cell r="B9" t="str">
            <v>A+/Stable/--</v>
          </cell>
        </row>
        <row r="10">
          <cell r="B10" t="str">
            <v>A+/Stable/--</v>
          </cell>
        </row>
        <row r="11">
          <cell r="B11" t="str">
            <v>A+/Stable/--</v>
          </cell>
        </row>
        <row r="12">
          <cell r="B12" t="str">
            <v>A+/Stable/A-1</v>
          </cell>
        </row>
        <row r="13">
          <cell r="B13" t="str">
            <v>A+/Stable/--</v>
          </cell>
        </row>
        <row r="14">
          <cell r="B14" t="str">
            <v>A/Stable/--</v>
          </cell>
        </row>
        <row r="15">
          <cell r="B15" t="str">
            <v>A/Stable/A-1</v>
          </cell>
        </row>
        <row r="16">
          <cell r="B16" t="str">
            <v>A/Stable/A-1</v>
          </cell>
        </row>
        <row r="17">
          <cell r="B17" t="str">
            <v>A/Stable/A-1</v>
          </cell>
        </row>
        <row r="18">
          <cell r="B18" t="str">
            <v>A/Stable/--</v>
          </cell>
        </row>
        <row r="19">
          <cell r="B19" t="str">
            <v>A/Stable/A-1</v>
          </cell>
        </row>
        <row r="20">
          <cell r="B20" t="str">
            <v>A/Stable/--</v>
          </cell>
        </row>
        <row r="21">
          <cell r="B21" t="str">
            <v>A/Stable/A-1</v>
          </cell>
        </row>
        <row r="22">
          <cell r="B22" t="str">
            <v>A/Stable/--</v>
          </cell>
        </row>
        <row r="23">
          <cell r="B23" t="str">
            <v>A/Stable/--</v>
          </cell>
        </row>
        <row r="24">
          <cell r="B24" t="str">
            <v>A/Stable/A-1</v>
          </cell>
        </row>
        <row r="25">
          <cell r="B25" t="str">
            <v>A/Stable/--</v>
          </cell>
        </row>
        <row r="26">
          <cell r="B26" t="str">
            <v>A/Negative/A-1</v>
          </cell>
        </row>
        <row r="27">
          <cell r="B27" t="str">
            <v>A/Negative/A-1</v>
          </cell>
        </row>
        <row r="28">
          <cell r="B28" t="str">
            <v>A/Negative/A-1</v>
          </cell>
        </row>
        <row r="29">
          <cell r="B29" t="str">
            <v>A/Negative/A-1</v>
          </cell>
        </row>
        <row r="30">
          <cell r="B30" t="str">
            <v>A/Negative/--</v>
          </cell>
        </row>
        <row r="31">
          <cell r="B31" t="str">
            <v>A/Negative/--</v>
          </cell>
        </row>
        <row r="32">
          <cell r="B32" t="str">
            <v>A/Negative/A-1</v>
          </cell>
        </row>
        <row r="33">
          <cell r="B33" t="str">
            <v>A-/Stable/--</v>
          </cell>
        </row>
        <row r="34">
          <cell r="B34" t="str">
            <v>A-/Stable/--</v>
          </cell>
        </row>
        <row r="35">
          <cell r="B35" t="str">
            <v>A-/Stable/A-2</v>
          </cell>
        </row>
        <row r="36">
          <cell r="B36" t="str">
            <v>A-/Stable/A-2</v>
          </cell>
        </row>
        <row r="37">
          <cell r="B37" t="str">
            <v>A-/Stable/--</v>
          </cell>
        </row>
        <row r="38">
          <cell r="B38" t="str">
            <v>A-/Stable/--</v>
          </cell>
        </row>
        <row r="39">
          <cell r="B39" t="str">
            <v>A-/Stable/A-2</v>
          </cell>
        </row>
        <row r="40">
          <cell r="B40" t="str">
            <v>A-/Stable/A-2</v>
          </cell>
        </row>
        <row r="41">
          <cell r="B41" t="str">
            <v>A-/Stable/A-2</v>
          </cell>
        </row>
        <row r="42">
          <cell r="B42" t="str">
            <v>A-/Stable/--</v>
          </cell>
        </row>
        <row r="43">
          <cell r="B43" t="str">
            <v>A-/Stable/A-2</v>
          </cell>
        </row>
        <row r="44">
          <cell r="B44" t="str">
            <v>A-/Stable/--</v>
          </cell>
        </row>
        <row r="45">
          <cell r="B45" t="str">
            <v>A-/Stable/--</v>
          </cell>
        </row>
        <row r="46">
          <cell r="B46" t="str">
            <v>A-/Stable/A-2</v>
          </cell>
        </row>
        <row r="47">
          <cell r="B47" t="str">
            <v>A-/Stable/--</v>
          </cell>
        </row>
        <row r="48">
          <cell r="B48" t="str">
            <v>A-/Stable/--</v>
          </cell>
        </row>
        <row r="49">
          <cell r="B49" t="str">
            <v>A-/Stable/--</v>
          </cell>
        </row>
        <row r="50">
          <cell r="B50" t="str">
            <v>A-/Stable/--</v>
          </cell>
        </row>
        <row r="51">
          <cell r="B51" t="str">
            <v>A-/Stable/--</v>
          </cell>
        </row>
        <row r="52">
          <cell r="B52" t="str">
            <v>A-/Stable/--</v>
          </cell>
        </row>
        <row r="53">
          <cell r="B53" t="str">
            <v>A-/Stable/--</v>
          </cell>
        </row>
        <row r="54">
          <cell r="B54" t="str">
            <v>A-/Stable/--</v>
          </cell>
        </row>
        <row r="55">
          <cell r="B55" t="str">
            <v>A-/Stable/--</v>
          </cell>
        </row>
        <row r="56">
          <cell r="B56" t="str">
            <v>A-/Stable/A-2</v>
          </cell>
        </row>
        <row r="57">
          <cell r="B57" t="str">
            <v>A-/Stable/A-2</v>
          </cell>
        </row>
        <row r="58">
          <cell r="B58" t="str">
            <v>A-/Stable/A-2</v>
          </cell>
        </row>
        <row r="59">
          <cell r="B59" t="str">
            <v>A-/Stable/A-2</v>
          </cell>
        </row>
        <row r="60">
          <cell r="B60" t="str">
            <v>A-/Stable/--</v>
          </cell>
        </row>
        <row r="61">
          <cell r="B61" t="str">
            <v>A-/Stable/A-2</v>
          </cell>
        </row>
        <row r="62">
          <cell r="B62" t="str">
            <v>A-/Stable/A-2</v>
          </cell>
        </row>
        <row r="63">
          <cell r="B63" t="str">
            <v>A-/Stable/--</v>
          </cell>
        </row>
        <row r="64">
          <cell r="B64" t="str">
            <v>A-/Stable/A-2</v>
          </cell>
        </row>
        <row r="65">
          <cell r="B65" t="str">
            <v>A-/Stable/A-2</v>
          </cell>
        </row>
        <row r="66">
          <cell r="B66" t="str">
            <v>A-/Stable/A-2</v>
          </cell>
        </row>
        <row r="67">
          <cell r="B67" t="str">
            <v>A-/Stable/A-2</v>
          </cell>
        </row>
        <row r="68">
          <cell r="B68" t="str">
            <v>A-/Stable/A-2</v>
          </cell>
        </row>
        <row r="69">
          <cell r="B69" t="str">
            <v>A-/Stable/A-2</v>
          </cell>
        </row>
        <row r="70">
          <cell r="B70" t="str">
            <v>A-/Stable/A-2</v>
          </cell>
        </row>
        <row r="71">
          <cell r="B71" t="str">
            <v>A-/Stable/A-2</v>
          </cell>
        </row>
        <row r="72">
          <cell r="B72" t="str">
            <v>A-/Stable/--</v>
          </cell>
        </row>
        <row r="73">
          <cell r="B73" t="str">
            <v>A-/Stable/A-2</v>
          </cell>
        </row>
        <row r="74">
          <cell r="B74" t="str">
            <v>A-/Stable/A-2</v>
          </cell>
        </row>
        <row r="75">
          <cell r="B75" t="str">
            <v>A-/Stable/A-2</v>
          </cell>
        </row>
        <row r="76">
          <cell r="B76" t="str">
            <v>A-/Stable/A-2</v>
          </cell>
        </row>
        <row r="77">
          <cell r="B77" t="str">
            <v>A-/Stable</v>
          </cell>
        </row>
        <row r="78">
          <cell r="B78" t="str">
            <v>A-/Stable/A-2</v>
          </cell>
        </row>
        <row r="79">
          <cell r="B79" t="str">
            <v>A-/Stable/A-2</v>
          </cell>
        </row>
        <row r="80">
          <cell r="B80" t="str">
            <v>A-/Stable/A-2</v>
          </cell>
        </row>
        <row r="81">
          <cell r="B81" t="str">
            <v>A-/Stable/--</v>
          </cell>
        </row>
        <row r="82">
          <cell r="B82" t="str">
            <v>A-/Stable/A-2</v>
          </cell>
        </row>
        <row r="83">
          <cell r="B83" t="str">
            <v>A-/Stable/A-2</v>
          </cell>
        </row>
        <row r="84">
          <cell r="B84" t="str">
            <v>A-/Stable/A-2</v>
          </cell>
        </row>
        <row r="85">
          <cell r="B85" t="str">
            <v>A-/Stable/--</v>
          </cell>
        </row>
        <row r="86">
          <cell r="B86" t="str">
            <v>A-/Stable/A-2</v>
          </cell>
        </row>
        <row r="87">
          <cell r="B87" t="str">
            <v>A-/Stable/A-2</v>
          </cell>
        </row>
        <row r="88">
          <cell r="B88" t="str">
            <v>A-/Stable/A-2</v>
          </cell>
        </row>
        <row r="89">
          <cell r="B89" t="str">
            <v>A-/Stable/A-2</v>
          </cell>
        </row>
        <row r="90">
          <cell r="B90" t="str">
            <v>A-/Stable/A-2</v>
          </cell>
        </row>
        <row r="91">
          <cell r="B91" t="str">
            <v>A-/Stable/--</v>
          </cell>
        </row>
        <row r="92">
          <cell r="B92" t="str">
            <v>A-/Stable/--</v>
          </cell>
        </row>
        <row r="93">
          <cell r="B93" t="str">
            <v>BBB+/Stable/--</v>
          </cell>
        </row>
        <row r="94">
          <cell r="B94" t="str">
            <v>BBB+/Stable/A-2</v>
          </cell>
        </row>
        <row r="95">
          <cell r="B95" t="str">
            <v>BBB+/Stable/A-2</v>
          </cell>
        </row>
        <row r="96">
          <cell r="B96" t="str">
            <v>BBB+/Stable/--</v>
          </cell>
        </row>
        <row r="97">
          <cell r="B97" t="str">
            <v>BBB+/Stable/--</v>
          </cell>
        </row>
        <row r="98">
          <cell r="B98" t="str">
            <v>BBB+/Stable/--</v>
          </cell>
        </row>
        <row r="99">
          <cell r="B99" t="str">
            <v>BBB+/Stable/--</v>
          </cell>
        </row>
        <row r="100">
          <cell r="B100" t="str">
            <v>BBB+/Stable/A-2</v>
          </cell>
        </row>
        <row r="101">
          <cell r="B101" t="str">
            <v>BBB+/Stable/--</v>
          </cell>
        </row>
        <row r="102">
          <cell r="B102" t="str">
            <v>BBB+/Stable/--</v>
          </cell>
        </row>
        <row r="103">
          <cell r="B103" t="str">
            <v>BBB+/Stable/--</v>
          </cell>
        </row>
        <row r="104">
          <cell r="B104" t="str">
            <v>BBB+/Stable/A-2</v>
          </cell>
        </row>
        <row r="105">
          <cell r="B105" t="str">
            <v>BBB+/Stable/A-2</v>
          </cell>
        </row>
        <row r="106">
          <cell r="B106" t="str">
            <v>BBB+/Stable/A-2</v>
          </cell>
        </row>
        <row r="107">
          <cell r="B107" t="str">
            <v>BBB+/Stable/--</v>
          </cell>
        </row>
        <row r="108">
          <cell r="B108" t="str">
            <v>BBB+/Stable/A-2</v>
          </cell>
        </row>
        <row r="109">
          <cell r="B109" t="str">
            <v>BBB+/Stable/A-2</v>
          </cell>
        </row>
        <row r="110">
          <cell r="B110" t="str">
            <v>BBB+/Stable/A-2</v>
          </cell>
        </row>
        <row r="111">
          <cell r="B111" t="str">
            <v>BBB+/Stable/A-2</v>
          </cell>
        </row>
        <row r="112">
          <cell r="B112" t="str">
            <v>BBB+/Stable/A-2</v>
          </cell>
        </row>
        <row r="113">
          <cell r="B113" t="str">
            <v>BBB+/Stable/A-2</v>
          </cell>
        </row>
        <row r="114">
          <cell r="B114" t="str">
            <v>BBB+/Stable/A-2</v>
          </cell>
        </row>
        <row r="115">
          <cell r="B115" t="str">
            <v>BBB+/Stable/A-2</v>
          </cell>
        </row>
        <row r="116">
          <cell r="B116" t="str">
            <v>BBB+/Stable/A-2</v>
          </cell>
        </row>
        <row r="117">
          <cell r="B117" t="str">
            <v>BBB+/Stable/A-2</v>
          </cell>
        </row>
        <row r="118">
          <cell r="B118" t="str">
            <v>BBB+/Stable/A-2</v>
          </cell>
        </row>
        <row r="119">
          <cell r="B119" t="str">
            <v>BBB+/Stable/A-2</v>
          </cell>
        </row>
        <row r="120">
          <cell r="B120" t="str">
            <v>BBB+/Stable/--</v>
          </cell>
        </row>
        <row r="121">
          <cell r="B121" t="str">
            <v>BBB+/Stable/--</v>
          </cell>
        </row>
        <row r="122">
          <cell r="B122" t="str">
            <v>BBB+/Stable/A-2</v>
          </cell>
        </row>
        <row r="123">
          <cell r="B123" t="str">
            <v>BBB+/Stable/A-2</v>
          </cell>
        </row>
        <row r="124">
          <cell r="B124" t="str">
            <v>BBB+/Stable/A-2</v>
          </cell>
        </row>
        <row r="125">
          <cell r="B125" t="str">
            <v>BBB+/Stable/--</v>
          </cell>
        </row>
        <row r="126">
          <cell r="B126" t="str">
            <v>BBB+/Stable/--</v>
          </cell>
        </row>
        <row r="127">
          <cell r="B127" t="str">
            <v>BBB+/Stable/--</v>
          </cell>
        </row>
        <row r="128">
          <cell r="B128" t="str">
            <v>BBB+/Stable/A-2</v>
          </cell>
        </row>
        <row r="129">
          <cell r="B129" t="str">
            <v>BBB+/Stable/A-2</v>
          </cell>
        </row>
        <row r="130">
          <cell r="B130" t="str">
            <v>BBB+/Stable/A-2</v>
          </cell>
        </row>
        <row r="131">
          <cell r="B131" t="str">
            <v>BBB+/Stable/A-2</v>
          </cell>
        </row>
        <row r="132">
          <cell r="B132" t="str">
            <v>BBB+/Stable/A-2</v>
          </cell>
        </row>
        <row r="133">
          <cell r="B133" t="str">
            <v>BBB+/Stable/A-2</v>
          </cell>
        </row>
        <row r="134">
          <cell r="B134" t="str">
            <v>BBB+/Stable/--</v>
          </cell>
        </row>
        <row r="135">
          <cell r="B135" t="str">
            <v>BBB+/Stable/A-2</v>
          </cell>
        </row>
        <row r="136">
          <cell r="B136" t="str">
            <v>BBB+/Stable/A-2</v>
          </cell>
        </row>
        <row r="137">
          <cell r="B137" t="str">
            <v>BBB+/Negative/A-2</v>
          </cell>
        </row>
        <row r="138">
          <cell r="B138" t="str">
            <v>BBB+/Negative/A-2</v>
          </cell>
        </row>
        <row r="139">
          <cell r="B139" t="str">
            <v>BBB+/Negative/A-2</v>
          </cell>
        </row>
        <row r="140">
          <cell r="B140" t="str">
            <v>BBB/Watch Pos/A-2</v>
          </cell>
        </row>
        <row r="141">
          <cell r="B141" t="str">
            <v>BBB/Watch Pos/A-2</v>
          </cell>
        </row>
        <row r="142">
          <cell r="B142" t="str">
            <v>BBB/Watch Pos/A-2</v>
          </cell>
        </row>
        <row r="143">
          <cell r="B143" t="str">
            <v>BBB/Positive/A-2</v>
          </cell>
        </row>
        <row r="144">
          <cell r="B144" t="str">
            <v>BBB/Positive/--</v>
          </cell>
        </row>
        <row r="145">
          <cell r="B145" t="str">
            <v>BBB/Positive/A-2</v>
          </cell>
        </row>
        <row r="146">
          <cell r="B146" t="str">
            <v>BBB/Positive/A-2</v>
          </cell>
        </row>
        <row r="147">
          <cell r="B147" t="str">
            <v>BBB/Stable/A-2</v>
          </cell>
        </row>
        <row r="148">
          <cell r="B148" t="str">
            <v>BBB/Stable/A-2</v>
          </cell>
        </row>
        <row r="149">
          <cell r="B149" t="str">
            <v>BBB/Stable/A-2</v>
          </cell>
        </row>
        <row r="150">
          <cell r="B150" t="str">
            <v>BBB/Stable/--</v>
          </cell>
        </row>
        <row r="151">
          <cell r="B151" t="str">
            <v>BBB/Stable/--</v>
          </cell>
        </row>
        <row r="152">
          <cell r="B152" t="str">
            <v>BBB/Stable/--</v>
          </cell>
        </row>
        <row r="153">
          <cell r="B153" t="str">
            <v>BBB/Stable/--</v>
          </cell>
        </row>
        <row r="154">
          <cell r="B154" t="str">
            <v>BBB/Stable/--</v>
          </cell>
        </row>
        <row r="155">
          <cell r="B155" t="str">
            <v>BBB/Stable/--</v>
          </cell>
        </row>
        <row r="156">
          <cell r="B156" t="str">
            <v>BBB/Stable/A-2</v>
          </cell>
        </row>
        <row r="157">
          <cell r="B157" t="str">
            <v>BBB/Stable/A-2</v>
          </cell>
        </row>
        <row r="158">
          <cell r="B158" t="str">
            <v>BBB/Stable/--</v>
          </cell>
        </row>
        <row r="159">
          <cell r="B159" t="str">
            <v>BBB/Stable/--</v>
          </cell>
        </row>
        <row r="160">
          <cell r="B160" t="str">
            <v>BBB/Stable/--</v>
          </cell>
        </row>
        <row r="161">
          <cell r="B161" t="str">
            <v>BBB/Stable/--</v>
          </cell>
        </row>
        <row r="162">
          <cell r="B162" t="str">
            <v>BBB/Stable/--</v>
          </cell>
        </row>
        <row r="163">
          <cell r="B163" t="str">
            <v>BBB/Stable/A-2</v>
          </cell>
        </row>
        <row r="164">
          <cell r="B164" t="str">
            <v>BBB/Stable/--</v>
          </cell>
        </row>
        <row r="165">
          <cell r="B165" t="str">
            <v>BBB/Stable/--</v>
          </cell>
        </row>
        <row r="166">
          <cell r="B166" t="str">
            <v>BBB/Stable/--</v>
          </cell>
        </row>
        <row r="167">
          <cell r="B167" t="str">
            <v>BBB/Stable/--</v>
          </cell>
        </row>
        <row r="168">
          <cell r="B168" t="str">
            <v>BBB/Stable/--</v>
          </cell>
        </row>
        <row r="169">
          <cell r="B169" t="str">
            <v>BBB/Stable/--</v>
          </cell>
        </row>
        <row r="170">
          <cell r="B170" t="str">
            <v>BBB/Stable/--</v>
          </cell>
        </row>
        <row r="171">
          <cell r="B171" t="str">
            <v>BBB/Stable/--</v>
          </cell>
        </row>
        <row r="172">
          <cell r="B172" t="str">
            <v>BBB/Stable/--</v>
          </cell>
        </row>
        <row r="173">
          <cell r="B173" t="str">
            <v>BBB/Stable/A-2</v>
          </cell>
        </row>
        <row r="174">
          <cell r="B174" t="str">
            <v>BBB/Stable/A-2</v>
          </cell>
        </row>
        <row r="175">
          <cell r="B175" t="str">
            <v>BBB/Stable/A-2</v>
          </cell>
        </row>
        <row r="176">
          <cell r="B176" t="str">
            <v>BBB/Stable/A-2</v>
          </cell>
        </row>
        <row r="177">
          <cell r="B177" t="str">
            <v>BBB/Stable/--</v>
          </cell>
        </row>
        <row r="178">
          <cell r="B178" t="str">
            <v>BBB/Stable/--</v>
          </cell>
        </row>
        <row r="179">
          <cell r="B179" t="str">
            <v>BBB/Stable/--</v>
          </cell>
        </row>
        <row r="180">
          <cell r="B180" t="str">
            <v>BBB/Stable/--</v>
          </cell>
        </row>
        <row r="181">
          <cell r="B181" t="str">
            <v>BBB/Stable/A-2</v>
          </cell>
        </row>
        <row r="182">
          <cell r="B182" t="str">
            <v>BBB/Stable/--</v>
          </cell>
        </row>
        <row r="183">
          <cell r="B183" t="str">
            <v>BBB/Stable/--</v>
          </cell>
        </row>
        <row r="184">
          <cell r="B184" t="str">
            <v>BBB/Stable/--</v>
          </cell>
        </row>
        <row r="185">
          <cell r="B185" t="str">
            <v>BBB/Stable/--</v>
          </cell>
        </row>
        <row r="186">
          <cell r="B186" t="str">
            <v>BBB/Stable/A-2</v>
          </cell>
        </row>
        <row r="187">
          <cell r="B187" t="str">
            <v>BBB/Stable/--</v>
          </cell>
        </row>
        <row r="188">
          <cell r="B188" t="str">
            <v>BBB/Stable/A-2</v>
          </cell>
        </row>
        <row r="189">
          <cell r="B189" t="str">
            <v>BBB/Stable/--</v>
          </cell>
        </row>
        <row r="190">
          <cell r="B190" t="str">
            <v>BBB/Stable/A-2</v>
          </cell>
        </row>
        <row r="191">
          <cell r="B191" t="str">
            <v>BBB/Stable/--</v>
          </cell>
        </row>
        <row r="192">
          <cell r="B192" t="str">
            <v>BBB/Stable/A-2</v>
          </cell>
        </row>
        <row r="193">
          <cell r="B193" t="str">
            <v>BBB/Stable/A-2</v>
          </cell>
        </row>
        <row r="194">
          <cell r="B194" t="str">
            <v>BBB/Stable/--</v>
          </cell>
        </row>
        <row r="195">
          <cell r="B195" t="str">
            <v>BBB/Stable/--</v>
          </cell>
        </row>
        <row r="196">
          <cell r="B196" t="str">
            <v>BBB/Stable/--</v>
          </cell>
        </row>
        <row r="197">
          <cell r="B197" t="str">
            <v>BBB-/Watch Pos/--</v>
          </cell>
        </row>
        <row r="198">
          <cell r="B198" t="str">
            <v>BBB-/Watch Pos/--</v>
          </cell>
        </row>
        <row r="199">
          <cell r="B199" t="str">
            <v>BBB-/Watch Pos/--</v>
          </cell>
        </row>
        <row r="200">
          <cell r="B200" t="str">
            <v>BBB-/Positive/--</v>
          </cell>
        </row>
        <row r="201">
          <cell r="B201" t="str">
            <v>BBB-/Positive/--</v>
          </cell>
        </row>
        <row r="202">
          <cell r="B202" t="str">
            <v>BBB-/Positive/--</v>
          </cell>
        </row>
        <row r="203">
          <cell r="B203" t="str">
            <v>BBB-/Stable/--</v>
          </cell>
        </row>
        <row r="204">
          <cell r="B204" t="str">
            <v>BBB-/Stable/--</v>
          </cell>
        </row>
        <row r="205">
          <cell r="B205" t="str">
            <v>BBB-/Stable/--</v>
          </cell>
        </row>
        <row r="206">
          <cell r="B206" t="str">
            <v>BBB-/Stable/--</v>
          </cell>
        </row>
        <row r="207">
          <cell r="B207" t="str">
            <v>BBB-/Stable/--</v>
          </cell>
        </row>
        <row r="208">
          <cell r="B208" t="str">
            <v>BBB-/Stable/--</v>
          </cell>
        </row>
        <row r="209">
          <cell r="B209" t="str">
            <v>BBB-/Stable/--</v>
          </cell>
        </row>
        <row r="210">
          <cell r="B210" t="str">
            <v>BBB-/Stable/--</v>
          </cell>
        </row>
        <row r="211">
          <cell r="B211" t="str">
            <v>BBB-/Stable/A-3</v>
          </cell>
        </row>
        <row r="212">
          <cell r="B212" t="str">
            <v>BBB-/Stable/--</v>
          </cell>
        </row>
        <row r="213">
          <cell r="B213" t="str">
            <v>BBB-/Stable/--</v>
          </cell>
        </row>
        <row r="214">
          <cell r="B214" t="str">
            <v>BBB-/Stable/--</v>
          </cell>
        </row>
        <row r="215">
          <cell r="B215" t="str">
            <v>BBB-/Stable/--</v>
          </cell>
        </row>
        <row r="216">
          <cell r="B216" t="str">
            <v>BBB-/Stable/--</v>
          </cell>
        </row>
        <row r="217">
          <cell r="B217" t="str">
            <v>BBB-/Stable/--</v>
          </cell>
        </row>
        <row r="218">
          <cell r="B218" t="str">
            <v>BBB-/Stable/A-3</v>
          </cell>
        </row>
        <row r="219">
          <cell r="B219" t="str">
            <v>BBB-/Stable/--</v>
          </cell>
        </row>
        <row r="220">
          <cell r="B220" t="str">
            <v>BBB-/Stable/A-3</v>
          </cell>
        </row>
        <row r="221">
          <cell r="B221" t="str">
            <v>BBB-/Stable/--</v>
          </cell>
        </row>
        <row r="222">
          <cell r="B222" t="str">
            <v>BBB-/Stable/--</v>
          </cell>
        </row>
        <row r="223">
          <cell r="B223" t="str">
            <v>BBB-/Stable/A-3</v>
          </cell>
        </row>
        <row r="224">
          <cell r="B224" t="str">
            <v>BBB-/Stable/--</v>
          </cell>
        </row>
        <row r="225">
          <cell r="B225" t="str">
            <v>BB+/Positive/--</v>
          </cell>
        </row>
        <row r="226">
          <cell r="B226" t="str">
            <v>BB+/Stable/--</v>
          </cell>
        </row>
        <row r="227">
          <cell r="B227" t="str">
            <v>BB+/Stable/--</v>
          </cell>
        </row>
        <row r="228">
          <cell r="B228" t="str">
            <v>BB/Stable/--</v>
          </cell>
        </row>
        <row r="229">
          <cell r="B229" t="str">
            <v>BB/Stable/--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3:J31"/>
  <sheetViews>
    <sheetView showGridLines="0" tabSelected="1" workbookViewId="0">
      <selection activeCell="O15" sqref="O15"/>
    </sheetView>
  </sheetViews>
  <sheetFormatPr defaultColWidth="9" defaultRowHeight="14.25" x14ac:dyDescent="0.2"/>
  <cols>
    <col min="1" max="1" width="3.75" customWidth="1"/>
    <col min="2" max="2" width="2.625" customWidth="1"/>
    <col min="3" max="3" width="8.625" customWidth="1"/>
    <col min="4" max="4" width="1.875" customWidth="1"/>
    <col min="5" max="5" width="15.625" customWidth="1"/>
    <col min="6" max="6" width="1.875" customWidth="1"/>
    <col min="7" max="7" width="15.625" customWidth="1"/>
    <col min="8" max="8" width="1.875" customWidth="1"/>
    <col min="9" max="9" width="16.75" customWidth="1"/>
    <col min="10" max="10" width="2.75" customWidth="1"/>
  </cols>
  <sheetData>
    <row r="3" spans="2:10" ht="15" thickBot="1" x14ac:dyDescent="0.25"/>
    <row r="4" spans="2:10" x14ac:dyDescent="0.2">
      <c r="B4" s="23"/>
      <c r="C4" s="22"/>
      <c r="D4" s="22"/>
      <c r="E4" s="22"/>
      <c r="F4" s="22"/>
      <c r="G4" s="22"/>
      <c r="H4" s="22"/>
      <c r="I4" s="22"/>
      <c r="J4" s="21"/>
    </row>
    <row r="5" spans="2:10" ht="15" x14ac:dyDescent="0.25">
      <c r="B5" s="8"/>
      <c r="C5" s="18" t="s">
        <v>13</v>
      </c>
      <c r="D5" s="18"/>
      <c r="E5" s="18"/>
      <c r="F5" s="18"/>
      <c r="G5" s="18"/>
      <c r="H5" s="18"/>
      <c r="I5" s="18"/>
      <c r="J5" s="4"/>
    </row>
    <row r="6" spans="2:10" x14ac:dyDescent="0.2">
      <c r="B6" s="8"/>
      <c r="C6" s="5"/>
      <c r="D6" s="5"/>
      <c r="E6" s="5"/>
      <c r="F6" s="5"/>
      <c r="G6" s="5"/>
      <c r="H6" s="20"/>
      <c r="I6" s="5"/>
      <c r="J6" s="4"/>
    </row>
    <row r="7" spans="2:10" ht="15" x14ac:dyDescent="0.25">
      <c r="B7" s="8"/>
      <c r="C7" s="19" t="s">
        <v>12</v>
      </c>
      <c r="D7" s="19"/>
      <c r="E7" s="19"/>
      <c r="F7" s="19"/>
      <c r="G7" s="19"/>
      <c r="H7" s="19"/>
      <c r="I7" s="19"/>
      <c r="J7" s="4"/>
    </row>
    <row r="8" spans="2:10" ht="15" x14ac:dyDescent="0.25">
      <c r="B8" s="8"/>
      <c r="C8" s="18" t="s">
        <v>11</v>
      </c>
      <c r="D8" s="18"/>
      <c r="E8" s="18"/>
      <c r="F8" s="18"/>
      <c r="G8" s="18"/>
      <c r="H8" s="18"/>
      <c r="I8" s="18"/>
      <c r="J8" s="4"/>
    </row>
    <row r="9" spans="2:10" x14ac:dyDescent="0.2">
      <c r="B9" s="8"/>
      <c r="C9" s="5"/>
      <c r="D9" s="5"/>
      <c r="E9" s="5"/>
      <c r="F9" s="5"/>
      <c r="G9" s="5"/>
      <c r="H9" s="5"/>
      <c r="I9" s="5"/>
      <c r="J9" s="4"/>
    </row>
    <row r="10" spans="2:10" ht="17.25" x14ac:dyDescent="0.25">
      <c r="B10" s="8"/>
      <c r="C10" s="5"/>
      <c r="D10" s="5"/>
      <c r="E10" s="5"/>
      <c r="F10" s="5"/>
      <c r="G10" s="17" t="s">
        <v>10</v>
      </c>
      <c r="H10" s="17"/>
      <c r="I10" s="17"/>
      <c r="J10" s="4"/>
    </row>
    <row r="11" spans="2:10" ht="15" x14ac:dyDescent="0.25">
      <c r="B11" s="8"/>
      <c r="C11" s="16" t="s">
        <v>9</v>
      </c>
      <c r="D11" s="5"/>
      <c r="E11" s="16" t="s">
        <v>8</v>
      </c>
      <c r="F11" s="5"/>
      <c r="G11" s="16" t="s">
        <v>7</v>
      </c>
      <c r="H11" s="5"/>
      <c r="I11" s="16" t="s">
        <v>6</v>
      </c>
      <c r="J11" s="15"/>
    </row>
    <row r="12" spans="2:10" ht="15" x14ac:dyDescent="0.25">
      <c r="B12" s="8"/>
      <c r="C12" s="5"/>
      <c r="D12" s="5"/>
      <c r="E12" s="14">
        <v>-1</v>
      </c>
      <c r="F12" s="13"/>
      <c r="G12" s="14">
        <v>-2</v>
      </c>
      <c r="H12" s="13"/>
      <c r="I12" s="14">
        <v>-3</v>
      </c>
      <c r="J12" s="4"/>
    </row>
    <row r="13" spans="2:10" x14ac:dyDescent="0.2">
      <c r="B13" s="8"/>
      <c r="C13" s="5"/>
      <c r="D13" s="5"/>
      <c r="E13" s="5"/>
      <c r="F13" s="5"/>
      <c r="G13" s="5"/>
      <c r="H13" s="5"/>
      <c r="I13" s="5"/>
      <c r="J13" s="4"/>
    </row>
    <row r="14" spans="2:10" ht="15" x14ac:dyDescent="0.25">
      <c r="B14" s="8"/>
      <c r="C14" s="11">
        <v>1</v>
      </c>
      <c r="D14" s="5"/>
      <c r="E14" s="12">
        <v>2016</v>
      </c>
      <c r="F14" s="5"/>
      <c r="G14" s="10">
        <f t="array" ref="G14">AVERAGEIFS('Table 2 All Data'!$J$6:$J$5000,'Table 2 All Data'!$M$6:$M$5000,'Table 2 - Trends in CERs'!$E14,'Table 2 All Data'!$E$6:$E$5000,TRUE,'Table 2 All Data'!$F$6:$F$5000,LEFT('Table 2 - Trends in CERs'!$G$10,8))</f>
        <v>49.697297297297304</v>
      </c>
      <c r="H14" s="5"/>
      <c r="I14" s="10">
        <f t="array" ref="I14">MEDIAN(IF('Table 2 All Data'!$M$6:$M$5000='Table 2 - Trends in CERs'!$E14,IF('Table 2 All Data'!$E$6:$E$5000=TRUE,IF('Table 2 All Data'!$F$6:$F$5000=LEFT('Table 2 - Trends in CERs'!$G$10,8),'Table 2 All Data'!$J$6:$J$5000))))</f>
        <v>49.99</v>
      </c>
      <c r="J14" s="4"/>
    </row>
    <row r="15" spans="2:10" ht="15" x14ac:dyDescent="0.25">
      <c r="B15" s="8"/>
      <c r="C15" s="11">
        <f>C14+1</f>
        <v>2</v>
      </c>
      <c r="D15" s="5"/>
      <c r="E15" s="12">
        <v>2017</v>
      </c>
      <c r="F15" s="5"/>
      <c r="G15" s="10">
        <f t="array" ref="G15">AVERAGEIFS('Table 2 All Data'!$J$6:$J$5000,'Table 2 All Data'!$M$6:$M$5000,'Table 2 - Trends in CERs'!$E15,'Table 2 All Data'!$E$6:$E$5000,TRUE,'Table 2 All Data'!$F$6:$F$5000,LEFT('Table 2 - Trends in CERs'!$G$10,8))</f>
        <v>50.017954545454543</v>
      </c>
      <c r="H15" s="5"/>
      <c r="I15" s="10">
        <f t="array" ref="I15">MEDIAN(IF('Table 2 All Data'!$M$6:$M$5000='Table 2 - Trends in CERs'!$E15,IF('Table 2 All Data'!$E$6:$E$5000=TRUE,IF('Table 2 All Data'!$F$6:$F$5000=LEFT('Table 2 - Trends in CERs'!$G$10,8),'Table 2 All Data'!$J$6:$J$5000))))</f>
        <v>49.844999999999999</v>
      </c>
      <c r="J15" s="4"/>
    </row>
    <row r="16" spans="2:10" ht="15" x14ac:dyDescent="0.25">
      <c r="B16" s="8"/>
      <c r="C16" s="11">
        <f>C15+1</f>
        <v>3</v>
      </c>
      <c r="D16" s="5"/>
      <c r="E16" s="12">
        <v>2018</v>
      </c>
      <c r="F16" s="5"/>
      <c r="G16" s="10">
        <f t="array" ref="G16">AVERAGEIFS('Table 2 All Data'!$J$6:$J$5000,'Table 2 All Data'!$M$6:$M$5000,'Table 2 - Trends in CERs'!$E16,'Table 2 All Data'!$E$6:$E$5000,TRUE,'Table 2 All Data'!$F$6:$F$5000,LEFT('Table 2 - Trends in CERs'!$G$10,8))</f>
        <v>50.597209302325588</v>
      </c>
      <c r="H16" s="5"/>
      <c r="I16" s="10">
        <f t="array" ref="I16">MEDIAN(IF('Table 2 All Data'!$M$6:$M$5000='Table 2 - Trends in CERs'!$E16,IF('Table 2 All Data'!$E$6:$E$5000=TRUE,IF('Table 2 All Data'!$F$6:$F$5000=LEFT('Table 2 - Trends in CERs'!$G$10,8),'Table 2 All Data'!$J$6:$J$5000))))</f>
        <v>50.23</v>
      </c>
      <c r="J16" s="4"/>
    </row>
    <row r="17" spans="2:10" ht="15" x14ac:dyDescent="0.25">
      <c r="B17" s="8"/>
      <c r="C17" s="11">
        <f>C16+1</f>
        <v>4</v>
      </c>
      <c r="D17" s="5"/>
      <c r="E17" s="12">
        <v>2019</v>
      </c>
      <c r="F17" s="5"/>
      <c r="G17" s="10">
        <f t="array" ref="G17">AVERAGEIFS('Table 2 All Data'!$J$6:$J$5000,'Table 2 All Data'!$M$6:$M$5000,'Table 2 - Trends in CERs'!$E17,'Table 2 All Data'!$E$6:$E$5000,TRUE,'Table 2 All Data'!$F$6:$F$5000,LEFT('Table 2 - Trends in CERs'!$G$10,8))</f>
        <v>51.547142857142866</v>
      </c>
      <c r="H17" s="5"/>
      <c r="I17" s="10">
        <f t="array" ref="I17">MEDIAN(IF('Table 2 All Data'!$M$6:$M$5000='Table 2 - Trends in CERs'!$E17,IF('Table 2 All Data'!$E$6:$E$5000=TRUE,IF('Table 2 All Data'!$F$6:$F$5000=LEFT('Table 2 - Trends in CERs'!$G$10,8),'Table 2 All Data'!$J$6:$J$5000))))</f>
        <v>51.37</v>
      </c>
      <c r="J17" s="4"/>
    </row>
    <row r="18" spans="2:10" ht="15" x14ac:dyDescent="0.25">
      <c r="B18" s="8"/>
      <c r="C18" s="11">
        <f>C17+1</f>
        <v>5</v>
      </c>
      <c r="D18" s="5"/>
      <c r="E18" s="12">
        <v>2020</v>
      </c>
      <c r="F18" s="5"/>
      <c r="G18" s="10">
        <f t="array" ref="G18">AVERAGEIFS('Table 2 All Data'!$J$6:$J$5000,'Table 2 All Data'!$M$6:$M$5000,'Table 2 - Trends in CERs'!$E18,'Table 2 All Data'!$E$6:$E$5000,TRUE,'Table 2 All Data'!$F$6:$F$5000,LEFT('Table 2 - Trends in CERs'!$G$10,8))</f>
        <v>50.943333333333335</v>
      </c>
      <c r="H18" s="5"/>
      <c r="I18" s="10">
        <f t="array" ref="I18">MEDIAN(IF('Table 2 All Data'!$M$6:$M$5000='Table 2 - Trends in CERs'!$E18,IF('Table 2 All Data'!$E$6:$E$5000=TRUE,IF('Table 2 All Data'!$F$6:$F$5000=LEFT('Table 2 - Trends in CERs'!$G$10,8),'Table 2 All Data'!$J$6:$J$5000))))</f>
        <v>51.17</v>
      </c>
      <c r="J18" s="4"/>
    </row>
    <row r="19" spans="2:10" ht="15" x14ac:dyDescent="0.25">
      <c r="B19" s="8"/>
      <c r="C19" s="11">
        <f>C18+1</f>
        <v>6</v>
      </c>
      <c r="D19" s="5"/>
      <c r="E19" s="12">
        <v>2021</v>
      </c>
      <c r="F19" s="5"/>
      <c r="G19" s="10">
        <f t="array" ref="G19">AVERAGEIFS('Table 2 All Data'!$J$6:$J$5000,'Table 2 All Data'!$M$6:$M$5000,'Table 2 - Trends in CERs'!$E19,'Table 2 All Data'!$E$6:$E$5000,TRUE,'Table 2 All Data'!$F$6:$F$5000,LEFT('Table 2 - Trends in CERs'!$G$10,8))</f>
        <v>51.011111111111113</v>
      </c>
      <c r="H19" s="5"/>
      <c r="I19" s="10">
        <f t="array" ref="I19">MEDIAN(IF('Table 2 All Data'!$M$6:$M$5000='Table 2 - Trends in CERs'!$E19,IF('Table 2 All Data'!$E$6:$E$5000=TRUE,IF('Table 2 All Data'!$F$6:$F$5000=LEFT('Table 2 - Trends in CERs'!$G$10,8),'Table 2 All Data'!$J$6:$J$5000))))</f>
        <v>52</v>
      </c>
      <c r="J19" s="4"/>
    </row>
    <row r="20" spans="2:10" ht="15" x14ac:dyDescent="0.25">
      <c r="B20" s="8"/>
      <c r="C20" s="11">
        <f>C19+1</f>
        <v>7</v>
      </c>
      <c r="D20" s="5"/>
      <c r="E20" s="12">
        <v>2022</v>
      </c>
      <c r="F20" s="5"/>
      <c r="G20" s="10">
        <f t="array" ref="G20">AVERAGEIFS('Table 2 All Data'!$J$6:$J$5000,'Table 2 All Data'!$M$6:$M$5000,'Table 2 - Trends in CERs'!$E20,'Table 2 All Data'!$E$6:$E$5000,TRUE,'Table 2 All Data'!$F$6:$F$5000,LEFT('Table 2 - Trends in CERs'!$G$10,8))</f>
        <v>51.566595744680853</v>
      </c>
      <c r="H20" s="5"/>
      <c r="I20" s="10">
        <f t="array" ref="I20">MEDIAN(IF('Table 2 All Data'!$M$6:$M$5000='Table 2 - Trends in CERs'!$E20,IF('Table 2 All Data'!$E$6:$E$5000=TRUE,IF('Table 2 All Data'!$F$6:$F$5000=LEFT('Table 2 - Trends in CERs'!$G$10,8),'Table 2 All Data'!$J$6:$J$5000))))</f>
        <v>51.92</v>
      </c>
      <c r="J20" s="4"/>
    </row>
    <row r="21" spans="2:10" ht="15" x14ac:dyDescent="0.25">
      <c r="B21" s="8"/>
      <c r="C21" s="11">
        <f>C20+1</f>
        <v>8</v>
      </c>
      <c r="D21" s="5"/>
      <c r="E21" s="12">
        <v>2023</v>
      </c>
      <c r="F21" s="5"/>
      <c r="G21" s="10">
        <f t="array" ref="G21">AVERAGEIFS('Table 2 All Data'!$J$6:$J$5000,'Table 2 All Data'!$M$6:$M$5000,'Table 2 - Trends in CERs'!$E21,'Table 2 All Data'!$E$6:$E$5000,TRUE,'Table 2 All Data'!$F$6:$F$5000,LEFT('Table 2 - Trends in CERs'!$G$10,8))</f>
        <v>51.588571428571406</v>
      </c>
      <c r="H21" s="5"/>
      <c r="I21" s="10">
        <f t="array" ref="I21">MEDIAN(IF('Table 2 All Data'!$M$6:$M$5000='Table 2 - Trends in CERs'!$E21,IF('Table 2 All Data'!$E$6:$E$5000=TRUE,IF('Table 2 All Data'!$F$6:$F$5000=LEFT('Table 2 - Trends in CERs'!$G$10,8),'Table 2 All Data'!$J$6:$J$5000))))</f>
        <v>52.269999999999996</v>
      </c>
      <c r="J21" s="4"/>
    </row>
    <row r="22" spans="2:10" ht="15" x14ac:dyDescent="0.25">
      <c r="B22" s="8"/>
      <c r="C22" s="11">
        <f>C21+1</f>
        <v>9</v>
      </c>
      <c r="D22" s="5"/>
      <c r="E22" s="12">
        <v>2024</v>
      </c>
      <c r="F22" s="5"/>
      <c r="G22" s="10">
        <f t="array" ref="G22">AVERAGEIFS('Table 2 All Data'!$J$6:$J$5000,'Table 2 All Data'!$M$6:$M$5000,'Table 2 - Trends in CERs'!$E22,'Table 2 All Data'!$E$6:$E$5000,TRUE,'Table 2 All Data'!$F$6:$F$5000,LEFT('Table 2 - Trends in CERs'!$G$10,8))</f>
        <v>50.619230769230775</v>
      </c>
      <c r="H22" s="5"/>
      <c r="I22" s="10">
        <f t="array" ref="I22">MEDIAN(IF('Table 2 All Data'!$M$6:$M$5000='Table 2 - Trends in CERs'!$E22,IF('Table 2 All Data'!$E$6:$E$5000=TRUE,IF('Table 2 All Data'!$F$6:$F$5000=LEFT('Table 2 - Trends in CERs'!$G$10,8),'Table 2 All Data'!$J$6:$J$5000))))</f>
        <v>51.93</v>
      </c>
      <c r="J22" s="4"/>
    </row>
    <row r="23" spans="2:10" ht="15" x14ac:dyDescent="0.25">
      <c r="B23" s="8"/>
      <c r="C23" s="13"/>
      <c r="D23" s="5"/>
      <c r="E23" s="5"/>
      <c r="F23" s="5"/>
      <c r="G23" s="5"/>
      <c r="H23" s="5"/>
      <c r="I23" s="5"/>
      <c r="J23" s="4"/>
    </row>
    <row r="24" spans="2:10" ht="15" x14ac:dyDescent="0.25">
      <c r="B24" s="8"/>
      <c r="C24" s="11">
        <f>MAX($C$14:C23)+1</f>
        <v>10</v>
      </c>
      <c r="D24" s="5"/>
      <c r="E24" s="12" t="s">
        <v>7</v>
      </c>
      <c r="F24" s="5"/>
      <c r="G24" s="10">
        <f>AVERAGE(G14:G22)</f>
        <v>50.843160709905312</v>
      </c>
      <c r="H24" s="5"/>
      <c r="I24" s="10">
        <f>AVERAGE(I14:I22)</f>
        <v>51.19166666666667</v>
      </c>
      <c r="J24" s="4"/>
    </row>
    <row r="25" spans="2:10" ht="15" x14ac:dyDescent="0.25">
      <c r="B25" s="8"/>
      <c r="C25" s="11">
        <f>MAX($C$14:C24)+1</f>
        <v>11</v>
      </c>
      <c r="D25" s="5"/>
      <c r="E25" s="12" t="s">
        <v>6</v>
      </c>
      <c r="F25" s="5"/>
      <c r="G25" s="10">
        <f>MEDIAN(G14:G22)</f>
        <v>50.943333333333335</v>
      </c>
      <c r="H25" s="5"/>
      <c r="I25" s="10">
        <f>MEDIAN(I14:I22)</f>
        <v>51.37</v>
      </c>
      <c r="J25" s="4"/>
    </row>
    <row r="26" spans="2:10" ht="15" x14ac:dyDescent="0.25">
      <c r="B26" s="8"/>
      <c r="C26" s="11"/>
      <c r="D26" s="5"/>
      <c r="E26" s="5"/>
      <c r="F26" s="5"/>
      <c r="G26" s="10"/>
      <c r="H26" s="5"/>
      <c r="I26" s="10"/>
      <c r="J26" s="4"/>
    </row>
    <row r="27" spans="2:10" x14ac:dyDescent="0.2">
      <c r="B27" s="8"/>
      <c r="C27" s="5"/>
      <c r="D27" s="9" t="s">
        <v>5</v>
      </c>
      <c r="E27" s="9"/>
      <c r="F27" s="5"/>
      <c r="G27" s="5"/>
      <c r="H27" s="5"/>
      <c r="I27" s="5"/>
      <c r="J27" s="4"/>
    </row>
    <row r="28" spans="2:10" ht="16.5" x14ac:dyDescent="0.2">
      <c r="B28" s="8"/>
      <c r="C28" s="5"/>
      <c r="D28" s="7" t="s">
        <v>4</v>
      </c>
      <c r="E28" s="5" t="s">
        <v>3</v>
      </c>
      <c r="F28" s="5"/>
      <c r="G28" s="5"/>
      <c r="H28" s="5"/>
      <c r="I28" s="5"/>
      <c r="J28" s="4"/>
    </row>
    <row r="29" spans="2:10" ht="16.5" x14ac:dyDescent="0.2">
      <c r="B29" s="8"/>
      <c r="C29" s="5"/>
      <c r="D29" s="7" t="s">
        <v>2</v>
      </c>
      <c r="E29" s="5" t="s">
        <v>1</v>
      </c>
      <c r="F29" s="5"/>
      <c r="G29" s="5"/>
      <c r="H29" s="5"/>
      <c r="I29" s="5"/>
      <c r="J29" s="4"/>
    </row>
    <row r="30" spans="2:10" ht="16.5" x14ac:dyDescent="0.2">
      <c r="B30" s="8"/>
      <c r="C30" s="5"/>
      <c r="D30" s="7"/>
      <c r="E30" s="6" t="s">
        <v>0</v>
      </c>
      <c r="F30" s="5"/>
      <c r="G30" s="5"/>
      <c r="H30" s="5"/>
      <c r="I30" s="5"/>
      <c r="J30" s="4"/>
    </row>
    <row r="31" spans="2:10" ht="15" thickBot="1" x14ac:dyDescent="0.25">
      <c r="B31" s="3"/>
      <c r="C31" s="2"/>
      <c r="D31" s="2"/>
      <c r="E31" s="2"/>
      <c r="F31" s="2"/>
      <c r="G31" s="2"/>
      <c r="H31" s="2"/>
      <c r="I31" s="2"/>
      <c r="J31" s="1"/>
    </row>
  </sheetData>
  <mergeCells count="4">
    <mergeCell ref="G10:I10"/>
    <mergeCell ref="C5:I5"/>
    <mergeCell ref="C7:I7"/>
    <mergeCell ref="C8:I8"/>
  </mergeCells>
  <printOptions horizontalCentered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40"/>
  <sheetViews>
    <sheetView zoomScale="80" zoomScaleNormal="80" workbookViewId="0">
      <pane ySplit="4" topLeftCell="A4100" activePane="bottomLeft" state="frozen"/>
      <selection activeCell="E29" sqref="E29"/>
      <selection pane="bottomLeft" activeCell="E29" sqref="E29"/>
    </sheetView>
  </sheetViews>
  <sheetFormatPr defaultColWidth="9" defaultRowHeight="14.25" x14ac:dyDescent="0.2"/>
  <cols>
    <col min="1" max="1" width="28.25" bestFit="1" customWidth="1"/>
    <col min="2" max="2" width="14" bestFit="1" customWidth="1"/>
    <col min="3" max="3" width="41" bestFit="1" customWidth="1"/>
    <col min="4" max="4" width="6.875" bestFit="1" customWidth="1"/>
    <col min="5" max="5" width="8.25" bestFit="1" customWidth="1"/>
    <col min="6" max="6" width="12" bestFit="1" customWidth="1"/>
    <col min="7" max="7" width="16.75" bestFit="1" customWidth="1"/>
    <col min="8" max="8" width="13.125" bestFit="1" customWidth="1"/>
    <col min="9" max="9" width="16" bestFit="1" customWidth="1"/>
    <col min="10" max="10" width="40" bestFit="1" customWidth="1"/>
    <col min="11" max="11" width="40" customWidth="1"/>
    <col min="12" max="12" width="36" bestFit="1" customWidth="1"/>
  </cols>
  <sheetData>
    <row r="1" spans="1:13" x14ac:dyDescent="0.2">
      <c r="A1" t="e">
        <v>#NAME?</v>
      </c>
    </row>
    <row r="2" spans="1:13" x14ac:dyDescent="0.2">
      <c r="A2" s="27" t="s">
        <v>4594</v>
      </c>
      <c r="B2" s="27" t="s">
        <v>4593</v>
      </c>
      <c r="C2" s="27" t="s">
        <v>4592</v>
      </c>
      <c r="D2" s="27" t="s">
        <v>4591</v>
      </c>
      <c r="E2" s="27"/>
      <c r="F2" s="27" t="s">
        <v>4590</v>
      </c>
      <c r="G2" s="27" t="s">
        <v>4589</v>
      </c>
      <c r="H2" s="27" t="s">
        <v>4588</v>
      </c>
      <c r="I2" s="27" t="s">
        <v>4587</v>
      </c>
      <c r="J2" s="27" t="s">
        <v>4586</v>
      </c>
      <c r="K2" s="27"/>
      <c r="L2" s="27" t="s">
        <v>4585</v>
      </c>
    </row>
    <row r="3" spans="1:13" x14ac:dyDescent="0.2">
      <c r="A3" s="28">
        <v>238115</v>
      </c>
      <c r="B3" s="28">
        <v>238106</v>
      </c>
      <c r="C3" s="28">
        <v>238108</v>
      </c>
      <c r="D3" s="28">
        <v>238539</v>
      </c>
      <c r="E3" s="28"/>
      <c r="F3" s="28">
        <v>238116</v>
      </c>
      <c r="G3" s="28">
        <v>254846</v>
      </c>
      <c r="H3" s="28">
        <v>254847</v>
      </c>
      <c r="I3" s="28">
        <v>238117</v>
      </c>
      <c r="J3" s="28">
        <v>238133</v>
      </c>
      <c r="K3" s="28"/>
      <c r="L3" s="28">
        <v>238119</v>
      </c>
    </row>
    <row r="4" spans="1:13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3" x14ac:dyDescent="0.2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3" x14ac:dyDescent="0.2">
      <c r="A6" t="s">
        <v>4584</v>
      </c>
      <c r="B6">
        <v>2122</v>
      </c>
      <c r="C6" t="s">
        <v>2220</v>
      </c>
      <c r="D6" t="s">
        <v>273</v>
      </c>
      <c r="E6" s="27" t="b">
        <f>IFERROR(MATCH(D6,{"AR","FL","IN","MI"},0),TRUE)</f>
        <v>1</v>
      </c>
      <c r="F6" t="s">
        <v>18</v>
      </c>
      <c r="G6" t="s">
        <v>17</v>
      </c>
      <c r="H6" t="s">
        <v>29</v>
      </c>
      <c r="I6" t="s">
        <v>15</v>
      </c>
      <c r="J6">
        <v>39.299999999999997</v>
      </c>
      <c r="K6" s="25">
        <f>IF(J6="NA","NA",J6/100)</f>
        <v>0.39299999999999996</v>
      </c>
      <c r="L6" s="31">
        <v>29221</v>
      </c>
      <c r="M6">
        <f>YEAR(L6)</f>
        <v>1980</v>
      </c>
    </row>
    <row r="7" spans="1:13" x14ac:dyDescent="0.2">
      <c r="A7" t="s">
        <v>4583</v>
      </c>
      <c r="B7">
        <v>955</v>
      </c>
      <c r="C7" t="s">
        <v>534</v>
      </c>
      <c r="D7" t="s">
        <v>152</v>
      </c>
      <c r="E7" s="27" t="b">
        <f>IFERROR(MATCH(D7,{"AR","FL","IN","MI"},0),TRUE)</f>
        <v>1</v>
      </c>
      <c r="F7" t="s">
        <v>474</v>
      </c>
      <c r="G7" t="s">
        <v>22</v>
      </c>
      <c r="H7" t="s">
        <v>29</v>
      </c>
      <c r="I7" t="s">
        <v>15</v>
      </c>
      <c r="J7">
        <v>51.81</v>
      </c>
      <c r="K7" s="25">
        <f>IF(J7="NA","NA",J7/100)</f>
        <v>0.5181</v>
      </c>
      <c r="L7" s="31">
        <v>29223</v>
      </c>
      <c r="M7">
        <f>YEAR(L7)</f>
        <v>1980</v>
      </c>
    </row>
    <row r="8" spans="1:13" x14ac:dyDescent="0.2">
      <c r="A8" t="s">
        <v>4582</v>
      </c>
      <c r="B8">
        <v>1656</v>
      </c>
      <c r="C8" t="s">
        <v>487</v>
      </c>
      <c r="D8" t="s">
        <v>87</v>
      </c>
      <c r="E8" s="27" t="b">
        <f>IFERROR(MATCH(D8,{"AR","FL","IN","MI"},0),TRUE)</f>
        <v>1</v>
      </c>
      <c r="F8" t="s">
        <v>474</v>
      </c>
      <c r="G8" t="s">
        <v>22</v>
      </c>
      <c r="H8" t="s">
        <v>29</v>
      </c>
      <c r="I8" t="s">
        <v>15</v>
      </c>
      <c r="J8">
        <v>35.1</v>
      </c>
      <c r="K8" s="25">
        <f>IF(J8="NA","NA",J8/100)</f>
        <v>0.35100000000000003</v>
      </c>
      <c r="L8" s="31">
        <v>29224</v>
      </c>
      <c r="M8">
        <f>YEAR(L8)</f>
        <v>1980</v>
      </c>
    </row>
    <row r="9" spans="1:13" x14ac:dyDescent="0.2">
      <c r="A9" t="s">
        <v>4581</v>
      </c>
      <c r="B9">
        <v>1478</v>
      </c>
      <c r="C9" t="s">
        <v>451</v>
      </c>
      <c r="D9" t="s">
        <v>450</v>
      </c>
      <c r="E9" s="27" t="b">
        <f>IFERROR(MATCH(D9,{"AR","FL","IN","MI"},0),TRUE)</f>
        <v>1</v>
      </c>
      <c r="F9" t="s">
        <v>18</v>
      </c>
      <c r="G9" t="s">
        <v>17</v>
      </c>
      <c r="H9" t="s">
        <v>29</v>
      </c>
      <c r="I9" t="s">
        <v>15</v>
      </c>
      <c r="J9">
        <v>35.799999999999997</v>
      </c>
      <c r="K9" s="25">
        <f>IF(J9="NA","NA",J9/100)</f>
        <v>0.35799999999999998</v>
      </c>
      <c r="L9" s="31">
        <v>29227</v>
      </c>
      <c r="M9">
        <f>YEAR(L9)</f>
        <v>1980</v>
      </c>
    </row>
    <row r="10" spans="1:13" x14ac:dyDescent="0.2">
      <c r="A10" t="s">
        <v>4580</v>
      </c>
      <c r="B10">
        <v>1687</v>
      </c>
      <c r="C10" t="s">
        <v>863</v>
      </c>
      <c r="D10" t="s">
        <v>35</v>
      </c>
      <c r="E10" s="27" t="b">
        <f>IFERROR(MATCH(D10,{"AR","FL","IN","MI"},0),TRUE)</f>
        <v>1</v>
      </c>
      <c r="F10" t="s">
        <v>18</v>
      </c>
      <c r="G10" t="s">
        <v>17</v>
      </c>
      <c r="H10" t="s">
        <v>29</v>
      </c>
      <c r="I10" t="s">
        <v>15</v>
      </c>
      <c r="J10">
        <v>38.01</v>
      </c>
      <c r="K10" s="25">
        <f>IF(J10="NA","NA",J10/100)</f>
        <v>0.38009999999999999</v>
      </c>
      <c r="L10" s="31">
        <v>29229</v>
      </c>
      <c r="M10">
        <f>YEAR(L10)</f>
        <v>1980</v>
      </c>
    </row>
    <row r="11" spans="1:13" x14ac:dyDescent="0.2">
      <c r="A11" t="s">
        <v>4579</v>
      </c>
      <c r="B11">
        <v>1937</v>
      </c>
      <c r="C11" t="s">
        <v>630</v>
      </c>
      <c r="D11" t="s">
        <v>267</v>
      </c>
      <c r="E11" s="27" t="b">
        <f>IFERROR(MATCH(D11,{"AR","FL","IN","MI"},0),TRUE)</f>
        <v>1</v>
      </c>
      <c r="F11" t="s">
        <v>474</v>
      </c>
      <c r="G11" t="s">
        <v>22</v>
      </c>
      <c r="H11" t="s">
        <v>29</v>
      </c>
      <c r="I11" t="s">
        <v>15</v>
      </c>
      <c r="J11">
        <v>36.6</v>
      </c>
      <c r="K11" s="25">
        <f>IF(J11="NA","NA",J11/100)</f>
        <v>0.36599999999999999</v>
      </c>
      <c r="L11" s="31">
        <v>29234</v>
      </c>
      <c r="M11">
        <f>YEAR(L11)</f>
        <v>1980</v>
      </c>
    </row>
    <row r="12" spans="1:13" x14ac:dyDescent="0.2">
      <c r="A12" t="s">
        <v>4578</v>
      </c>
      <c r="B12">
        <v>1587</v>
      </c>
      <c r="C12" t="s">
        <v>76</v>
      </c>
      <c r="D12" t="s">
        <v>75</v>
      </c>
      <c r="E12" s="27" t="b">
        <f>IFERROR(MATCH(D12,{"AR","FL","IN","MI"},0),TRUE)</f>
        <v>1</v>
      </c>
      <c r="F12" t="s">
        <v>18</v>
      </c>
      <c r="G12" t="s">
        <v>17</v>
      </c>
      <c r="H12" t="s">
        <v>29</v>
      </c>
      <c r="I12" t="s">
        <v>15</v>
      </c>
      <c r="J12">
        <v>36.65</v>
      </c>
      <c r="K12" s="25">
        <f>IF(J12="NA","NA",J12/100)</f>
        <v>0.36649999999999999</v>
      </c>
      <c r="L12" s="31">
        <v>29234</v>
      </c>
      <c r="M12">
        <f>YEAR(L12)</f>
        <v>1980</v>
      </c>
    </row>
    <row r="13" spans="1:13" x14ac:dyDescent="0.2">
      <c r="A13" t="s">
        <v>4577</v>
      </c>
      <c r="B13">
        <v>1751</v>
      </c>
      <c r="C13" t="s">
        <v>55</v>
      </c>
      <c r="D13" t="s">
        <v>48</v>
      </c>
      <c r="E13" s="27" t="b">
        <f>IFERROR(MATCH(D13,{"AR","FL","IN","MI"},0),TRUE)</f>
        <v>1</v>
      </c>
      <c r="F13" t="s">
        <v>18</v>
      </c>
      <c r="G13" t="s">
        <v>17</v>
      </c>
      <c r="H13" t="s">
        <v>29</v>
      </c>
      <c r="I13" t="s">
        <v>15</v>
      </c>
      <c r="J13" t="s">
        <v>14</v>
      </c>
      <c r="K13" s="25" t="str">
        <f>IF(J13="NA","NA",J13/100)</f>
        <v>NA</v>
      </c>
      <c r="L13" s="31">
        <v>29237</v>
      </c>
      <c r="M13">
        <f>YEAR(L13)</f>
        <v>1980</v>
      </c>
    </row>
    <row r="14" spans="1:13" x14ac:dyDescent="0.2">
      <c r="A14" t="s">
        <v>4576</v>
      </c>
      <c r="B14">
        <v>885</v>
      </c>
      <c r="C14" t="s">
        <v>520</v>
      </c>
      <c r="D14" t="s">
        <v>335</v>
      </c>
      <c r="E14" s="27" t="b">
        <f>IFERROR(MATCH(D14,{"AR","FL","IN","MI"},0),TRUE)</f>
        <v>1</v>
      </c>
      <c r="F14" t="s">
        <v>474</v>
      </c>
      <c r="G14" t="s">
        <v>22</v>
      </c>
      <c r="H14" t="s">
        <v>29</v>
      </c>
      <c r="I14" t="s">
        <v>15</v>
      </c>
      <c r="J14">
        <v>35.090000000000003</v>
      </c>
      <c r="K14" s="25">
        <f>IF(J14="NA","NA",J14/100)</f>
        <v>0.35090000000000005</v>
      </c>
      <c r="L14" s="31">
        <v>29238</v>
      </c>
      <c r="M14">
        <f>YEAR(L14)</f>
        <v>1980</v>
      </c>
    </row>
    <row r="15" spans="1:13" x14ac:dyDescent="0.2">
      <c r="A15" t="s">
        <v>4575</v>
      </c>
      <c r="B15">
        <v>1679</v>
      </c>
      <c r="C15" t="s">
        <v>2244</v>
      </c>
      <c r="D15" t="s">
        <v>35</v>
      </c>
      <c r="E15" s="27" t="b">
        <f>IFERROR(MATCH(D15,{"AR","FL","IN","MI"},0),TRUE)</f>
        <v>1</v>
      </c>
      <c r="F15" t="s">
        <v>18</v>
      </c>
      <c r="G15" t="s">
        <v>17</v>
      </c>
      <c r="H15" t="s">
        <v>29</v>
      </c>
      <c r="I15" t="s">
        <v>15</v>
      </c>
      <c r="J15">
        <v>37.68</v>
      </c>
      <c r="K15" s="25">
        <f>IF(J15="NA","NA",J15/100)</f>
        <v>0.37680000000000002</v>
      </c>
      <c r="L15" s="31">
        <v>29243</v>
      </c>
      <c r="M15">
        <f>YEAR(L15)</f>
        <v>1980</v>
      </c>
    </row>
    <row r="16" spans="1:13" x14ac:dyDescent="0.2">
      <c r="A16" t="s">
        <v>4574</v>
      </c>
      <c r="B16">
        <v>1516</v>
      </c>
      <c r="C16" t="s">
        <v>2134</v>
      </c>
      <c r="D16" t="s">
        <v>450</v>
      </c>
      <c r="E16" s="27" t="b">
        <f>IFERROR(MATCH(D16,{"AR","FL","IN","MI"},0),TRUE)</f>
        <v>1</v>
      </c>
      <c r="F16" t="s">
        <v>18</v>
      </c>
      <c r="G16" t="s">
        <v>17</v>
      </c>
      <c r="H16" t="s">
        <v>29</v>
      </c>
      <c r="I16" t="s">
        <v>15</v>
      </c>
      <c r="J16">
        <v>34.54</v>
      </c>
      <c r="K16" s="25">
        <f>IF(J16="NA","NA",J16/100)</f>
        <v>0.34539999999999998</v>
      </c>
      <c r="L16" s="31">
        <v>29250</v>
      </c>
      <c r="M16">
        <f>YEAR(L16)</f>
        <v>1980</v>
      </c>
    </row>
    <row r="17" spans="1:13" x14ac:dyDescent="0.2">
      <c r="A17" t="s">
        <v>4573</v>
      </c>
      <c r="B17">
        <v>1118</v>
      </c>
      <c r="C17" t="s">
        <v>3182</v>
      </c>
      <c r="D17" t="s">
        <v>91</v>
      </c>
      <c r="E17" s="27" t="b">
        <f>IFERROR(MATCH(D17,{"AR","FL","IN","MI"},0),TRUE)</f>
        <v>1</v>
      </c>
      <c r="F17" t="s">
        <v>18</v>
      </c>
      <c r="G17" t="s">
        <v>17</v>
      </c>
      <c r="H17" t="s">
        <v>29</v>
      </c>
      <c r="I17" t="s">
        <v>15</v>
      </c>
      <c r="J17">
        <v>52</v>
      </c>
      <c r="K17" s="25">
        <f>IF(J17="NA","NA",J17/100)</f>
        <v>0.52</v>
      </c>
      <c r="L17" s="31">
        <v>29251</v>
      </c>
      <c r="M17">
        <f>YEAR(L17)</f>
        <v>1980</v>
      </c>
    </row>
    <row r="18" spans="1:13" x14ac:dyDescent="0.2">
      <c r="A18" t="s">
        <v>4572</v>
      </c>
      <c r="B18">
        <v>1723</v>
      </c>
      <c r="C18" t="s">
        <v>493</v>
      </c>
      <c r="D18" t="s">
        <v>91</v>
      </c>
      <c r="E18" s="27" t="b">
        <f>IFERROR(MATCH(D18,{"AR","FL","IN","MI"},0),TRUE)</f>
        <v>1</v>
      </c>
      <c r="F18" t="s">
        <v>474</v>
      </c>
      <c r="G18" t="s">
        <v>22</v>
      </c>
      <c r="H18" t="s">
        <v>29</v>
      </c>
      <c r="I18" t="s">
        <v>15</v>
      </c>
      <c r="J18">
        <v>52</v>
      </c>
      <c r="K18" s="25">
        <f>IF(J18="NA","NA",J18/100)</f>
        <v>0.52</v>
      </c>
      <c r="L18" s="31">
        <v>29251</v>
      </c>
      <c r="M18">
        <f>YEAR(L18)</f>
        <v>1980</v>
      </c>
    </row>
    <row r="19" spans="1:13" x14ac:dyDescent="0.2">
      <c r="A19" t="s">
        <v>4571</v>
      </c>
      <c r="B19">
        <v>936</v>
      </c>
      <c r="C19" t="s">
        <v>155</v>
      </c>
      <c r="D19" t="s">
        <v>152</v>
      </c>
      <c r="E19" s="27" t="b">
        <f>IFERROR(MATCH(D19,{"AR","FL","IN","MI"},0),TRUE)</f>
        <v>1</v>
      </c>
      <c r="F19" t="s">
        <v>18</v>
      </c>
      <c r="G19" t="s">
        <v>17</v>
      </c>
      <c r="H19" t="s">
        <v>29</v>
      </c>
      <c r="I19" t="s">
        <v>15</v>
      </c>
      <c r="J19">
        <v>33</v>
      </c>
      <c r="K19" s="25">
        <f>IF(J19="NA","NA",J19/100)</f>
        <v>0.33</v>
      </c>
      <c r="L19" s="31">
        <v>29257</v>
      </c>
      <c r="M19">
        <f>YEAR(L19)</f>
        <v>1980</v>
      </c>
    </row>
    <row r="20" spans="1:13" x14ac:dyDescent="0.2">
      <c r="A20" t="s">
        <v>4570</v>
      </c>
      <c r="B20">
        <v>1463</v>
      </c>
      <c r="C20" t="s">
        <v>578</v>
      </c>
      <c r="D20" t="s">
        <v>248</v>
      </c>
      <c r="E20" s="27" t="b">
        <f>IFERROR(MATCH(D20,{"AR","FL","IN","MI"},0),TRUE)</f>
        <v>1</v>
      </c>
      <c r="F20" t="s">
        <v>474</v>
      </c>
      <c r="G20" t="s">
        <v>22</v>
      </c>
      <c r="H20" t="s">
        <v>29</v>
      </c>
      <c r="I20" t="s">
        <v>15</v>
      </c>
      <c r="J20">
        <v>49.31</v>
      </c>
      <c r="K20" s="25">
        <f>IF(J20="NA","NA",J20/100)</f>
        <v>0.49310000000000004</v>
      </c>
      <c r="L20" s="31">
        <v>29259</v>
      </c>
      <c r="M20">
        <f>YEAR(L20)</f>
        <v>1980</v>
      </c>
    </row>
    <row r="21" spans="1:13" x14ac:dyDescent="0.2">
      <c r="A21" t="s">
        <v>4569</v>
      </c>
      <c r="B21">
        <v>2055</v>
      </c>
      <c r="C21" t="s">
        <v>1483</v>
      </c>
      <c r="D21" t="s">
        <v>26</v>
      </c>
      <c r="E21" s="27" t="b">
        <f>IFERROR(MATCH(D21,{"AR","FL","IN","MI"},0),TRUE)</f>
        <v>1</v>
      </c>
      <c r="F21" t="s">
        <v>18</v>
      </c>
      <c r="G21" t="s">
        <v>17</v>
      </c>
      <c r="H21" t="s">
        <v>29</v>
      </c>
      <c r="I21" t="s">
        <v>15</v>
      </c>
      <c r="J21">
        <v>44.37</v>
      </c>
      <c r="K21" s="25">
        <f>IF(J21="NA","NA",J21/100)</f>
        <v>0.44369999999999998</v>
      </c>
      <c r="L21" s="31">
        <v>29264</v>
      </c>
      <c r="M21">
        <f>YEAR(L21)</f>
        <v>1980</v>
      </c>
    </row>
    <row r="22" spans="1:13" x14ac:dyDescent="0.2">
      <c r="A22" t="s">
        <v>4568</v>
      </c>
      <c r="B22">
        <v>1917</v>
      </c>
      <c r="C22" t="s">
        <v>140</v>
      </c>
      <c r="D22" t="s">
        <v>120</v>
      </c>
      <c r="E22" s="27" t="b">
        <f>IFERROR(MATCH(D22,{"AR","FL","IN","MI"},0),TRUE)</f>
        <v>1</v>
      </c>
      <c r="F22" t="s">
        <v>18</v>
      </c>
      <c r="G22" t="s">
        <v>17</v>
      </c>
      <c r="H22" t="s">
        <v>29</v>
      </c>
      <c r="I22" t="s">
        <v>15</v>
      </c>
      <c r="J22">
        <v>40</v>
      </c>
      <c r="K22" s="25">
        <f>IF(J22="NA","NA",J22/100)</f>
        <v>0.4</v>
      </c>
      <c r="L22" s="31">
        <v>29265</v>
      </c>
      <c r="M22">
        <f>YEAR(L22)</f>
        <v>1980</v>
      </c>
    </row>
    <row r="23" spans="1:13" x14ac:dyDescent="0.2">
      <c r="A23" t="s">
        <v>4567</v>
      </c>
      <c r="B23">
        <v>1920</v>
      </c>
      <c r="C23" t="s">
        <v>140</v>
      </c>
      <c r="D23" t="s">
        <v>120</v>
      </c>
      <c r="E23" s="27" t="b">
        <f>IFERROR(MATCH(D23,{"AR","FL","IN","MI"},0),TRUE)</f>
        <v>1</v>
      </c>
      <c r="F23" t="s">
        <v>474</v>
      </c>
      <c r="G23" t="s">
        <v>22</v>
      </c>
      <c r="H23" t="s">
        <v>29</v>
      </c>
      <c r="I23" t="s">
        <v>15</v>
      </c>
      <c r="J23">
        <v>40</v>
      </c>
      <c r="K23" s="25">
        <f>IF(J23="NA","NA",J23/100)</f>
        <v>0.4</v>
      </c>
      <c r="L23" s="31">
        <v>29265</v>
      </c>
      <c r="M23">
        <f>YEAR(L23)</f>
        <v>1980</v>
      </c>
    </row>
    <row r="24" spans="1:13" x14ac:dyDescent="0.2">
      <c r="A24" t="s">
        <v>4566</v>
      </c>
      <c r="B24">
        <v>2012</v>
      </c>
      <c r="C24" t="s">
        <v>514</v>
      </c>
      <c r="D24" t="s">
        <v>120</v>
      </c>
      <c r="E24" s="27" t="b">
        <f>IFERROR(MATCH(D24,{"AR","FL","IN","MI"},0),TRUE)</f>
        <v>1</v>
      </c>
      <c r="F24" t="s">
        <v>474</v>
      </c>
      <c r="G24" t="s">
        <v>22</v>
      </c>
      <c r="H24" t="s">
        <v>29</v>
      </c>
      <c r="I24" t="s">
        <v>15</v>
      </c>
      <c r="J24">
        <v>41.2</v>
      </c>
      <c r="K24" s="25">
        <f>IF(J24="NA","NA",J24/100)</f>
        <v>0.41200000000000003</v>
      </c>
      <c r="L24" s="31">
        <v>29266</v>
      </c>
      <c r="M24">
        <f>YEAR(L24)</f>
        <v>1980</v>
      </c>
    </row>
    <row r="25" spans="1:13" x14ac:dyDescent="0.2">
      <c r="A25" t="s">
        <v>4565</v>
      </c>
      <c r="B25">
        <v>1979</v>
      </c>
      <c r="C25" t="s">
        <v>121</v>
      </c>
      <c r="D25" t="s">
        <v>120</v>
      </c>
      <c r="E25" s="27" t="b">
        <f>IFERROR(MATCH(D25,{"AR","FL","IN","MI"},0),TRUE)</f>
        <v>1</v>
      </c>
      <c r="F25" t="s">
        <v>18</v>
      </c>
      <c r="G25" t="s">
        <v>17</v>
      </c>
      <c r="H25" t="s">
        <v>29</v>
      </c>
      <c r="I25" t="s">
        <v>15</v>
      </c>
      <c r="J25">
        <v>36.9</v>
      </c>
      <c r="K25" s="25">
        <f>IF(J25="NA","NA",J25/100)</f>
        <v>0.36899999999999999</v>
      </c>
      <c r="L25" s="31">
        <v>29270</v>
      </c>
      <c r="M25">
        <f>YEAR(L25)</f>
        <v>1980</v>
      </c>
    </row>
    <row r="26" spans="1:13" x14ac:dyDescent="0.2">
      <c r="A26" t="s">
        <v>4564</v>
      </c>
      <c r="B26">
        <v>1037</v>
      </c>
      <c r="C26" t="s">
        <v>39</v>
      </c>
      <c r="D26" t="s">
        <v>267</v>
      </c>
      <c r="E26" s="27" t="b">
        <f>IFERROR(MATCH(D26,{"AR","FL","IN","MI"},0),TRUE)</f>
        <v>1</v>
      </c>
      <c r="F26" t="s">
        <v>18</v>
      </c>
      <c r="G26" t="s">
        <v>17</v>
      </c>
      <c r="H26" t="s">
        <v>29</v>
      </c>
      <c r="I26" t="s">
        <v>15</v>
      </c>
      <c r="J26">
        <v>34.65</v>
      </c>
      <c r="K26" s="25">
        <f>IF(J26="NA","NA",J26/100)</f>
        <v>0.34649999999999997</v>
      </c>
      <c r="L26" s="31">
        <v>29278</v>
      </c>
      <c r="M26">
        <f>YEAR(L26)</f>
        <v>1980</v>
      </c>
    </row>
    <row r="27" spans="1:13" x14ac:dyDescent="0.2">
      <c r="A27" t="s">
        <v>4563</v>
      </c>
      <c r="B27">
        <v>1432</v>
      </c>
      <c r="C27" t="s">
        <v>454</v>
      </c>
      <c r="D27" t="s">
        <v>277</v>
      </c>
      <c r="E27" s="27" t="b">
        <f>IFERROR(MATCH(D27,{"AR","FL","IN","MI"},0),TRUE)</f>
        <v>1</v>
      </c>
      <c r="F27" t="s">
        <v>18</v>
      </c>
      <c r="G27" t="s">
        <v>17</v>
      </c>
      <c r="H27" t="s">
        <v>29</v>
      </c>
      <c r="I27" t="s">
        <v>15</v>
      </c>
      <c r="J27">
        <v>38.5</v>
      </c>
      <c r="K27" s="25">
        <f>IF(J27="NA","NA",J27/100)</f>
        <v>0.38500000000000001</v>
      </c>
      <c r="L27" s="31">
        <v>29280</v>
      </c>
      <c r="M27">
        <f>YEAR(L27)</f>
        <v>1980</v>
      </c>
    </row>
    <row r="28" spans="1:13" x14ac:dyDescent="0.2">
      <c r="A28" t="s">
        <v>4562</v>
      </c>
      <c r="B28">
        <v>1434</v>
      </c>
      <c r="C28" t="s">
        <v>454</v>
      </c>
      <c r="D28" t="s">
        <v>277</v>
      </c>
      <c r="E28" s="27" t="b">
        <f>IFERROR(MATCH(D28,{"AR","FL","IN","MI"},0),TRUE)</f>
        <v>1</v>
      </c>
      <c r="F28" t="s">
        <v>474</v>
      </c>
      <c r="G28" t="s">
        <v>22</v>
      </c>
      <c r="H28" t="s">
        <v>29</v>
      </c>
      <c r="I28" t="s">
        <v>15</v>
      </c>
      <c r="J28">
        <v>38.5</v>
      </c>
      <c r="K28" s="25">
        <f>IF(J28="NA","NA",J28/100)</f>
        <v>0.38500000000000001</v>
      </c>
      <c r="L28" s="31">
        <v>29280</v>
      </c>
      <c r="M28">
        <f>YEAR(L28)</f>
        <v>1980</v>
      </c>
    </row>
    <row r="29" spans="1:13" x14ac:dyDescent="0.2">
      <c r="A29" t="s">
        <v>4561</v>
      </c>
      <c r="B29">
        <v>1541</v>
      </c>
      <c r="C29" t="s">
        <v>2132</v>
      </c>
      <c r="D29" t="s">
        <v>450</v>
      </c>
      <c r="E29" s="27" t="b">
        <f>IFERROR(MATCH(D29,{"AR","FL","IN","MI"},0),TRUE)</f>
        <v>1</v>
      </c>
      <c r="F29" t="s">
        <v>18</v>
      </c>
      <c r="G29" t="s">
        <v>17</v>
      </c>
      <c r="H29" t="s">
        <v>29</v>
      </c>
      <c r="I29" t="s">
        <v>15</v>
      </c>
      <c r="J29">
        <v>35.130000000000003</v>
      </c>
      <c r="K29" s="25">
        <f>IF(J29="NA","NA",J29/100)</f>
        <v>0.3513</v>
      </c>
      <c r="L29" s="31">
        <v>29280</v>
      </c>
      <c r="M29">
        <f>YEAR(L29)</f>
        <v>1980</v>
      </c>
    </row>
    <row r="30" spans="1:13" x14ac:dyDescent="0.2">
      <c r="A30" t="s">
        <v>4560</v>
      </c>
      <c r="B30">
        <v>1065</v>
      </c>
      <c r="C30" t="s">
        <v>190</v>
      </c>
      <c r="D30" t="s">
        <v>41</v>
      </c>
      <c r="E30" s="27">
        <f>IFERROR(MATCH(D30,{"AR","FL","IN","MI"},0),TRUE)</f>
        <v>1</v>
      </c>
      <c r="F30" t="s">
        <v>18</v>
      </c>
      <c r="G30" t="s">
        <v>17</v>
      </c>
      <c r="H30" t="s">
        <v>29</v>
      </c>
      <c r="I30" t="s">
        <v>15</v>
      </c>
      <c r="J30">
        <v>33</v>
      </c>
      <c r="K30" s="25">
        <f>IF(J30="NA","NA",J30/100)</f>
        <v>0.33</v>
      </c>
      <c r="L30" s="31">
        <v>29280</v>
      </c>
      <c r="M30">
        <f>YEAR(L30)</f>
        <v>1980</v>
      </c>
    </row>
    <row r="31" spans="1:13" x14ac:dyDescent="0.2">
      <c r="A31" t="s">
        <v>4559</v>
      </c>
      <c r="B31">
        <v>1713</v>
      </c>
      <c r="C31" t="s">
        <v>525</v>
      </c>
      <c r="D31" t="s">
        <v>143</v>
      </c>
      <c r="E31" s="27" t="b">
        <f>IFERROR(MATCH(D31,{"AR","FL","IN","MI"},0),TRUE)</f>
        <v>1</v>
      </c>
      <c r="F31" t="s">
        <v>474</v>
      </c>
      <c r="G31" t="s">
        <v>22</v>
      </c>
      <c r="H31" t="s">
        <v>29</v>
      </c>
      <c r="I31" t="s">
        <v>15</v>
      </c>
      <c r="J31">
        <v>33.65</v>
      </c>
      <c r="K31" s="25">
        <f>IF(J31="NA","NA",J31/100)</f>
        <v>0.33649999999999997</v>
      </c>
      <c r="L31" s="31">
        <v>29285</v>
      </c>
      <c r="M31">
        <f>YEAR(L31)</f>
        <v>1980</v>
      </c>
    </row>
    <row r="32" spans="1:13" x14ac:dyDescent="0.2">
      <c r="A32" t="s">
        <v>4558</v>
      </c>
      <c r="B32">
        <v>1379</v>
      </c>
      <c r="C32" t="s">
        <v>283</v>
      </c>
      <c r="D32" t="s">
        <v>277</v>
      </c>
      <c r="E32" s="27" t="b">
        <f>IFERROR(MATCH(D32,{"AR","FL","IN","MI"},0),TRUE)</f>
        <v>1</v>
      </c>
      <c r="F32" t="s">
        <v>474</v>
      </c>
      <c r="G32" t="s">
        <v>22</v>
      </c>
      <c r="H32" t="s">
        <v>29</v>
      </c>
      <c r="I32" t="s">
        <v>15</v>
      </c>
      <c r="J32">
        <v>44.69</v>
      </c>
      <c r="K32" s="25">
        <f>IF(J32="NA","NA",J32/100)</f>
        <v>0.44689999999999996</v>
      </c>
      <c r="L32" s="31">
        <v>29287</v>
      </c>
      <c r="M32">
        <f>YEAR(L32)</f>
        <v>1980</v>
      </c>
    </row>
    <row r="33" spans="1:13" x14ac:dyDescent="0.2">
      <c r="A33" t="s">
        <v>4557</v>
      </c>
      <c r="B33">
        <v>1209</v>
      </c>
      <c r="C33" t="s">
        <v>866</v>
      </c>
      <c r="D33" t="s">
        <v>865</v>
      </c>
      <c r="E33" s="27" t="b">
        <f>IFERROR(MATCH(D33,{"AR","FL","IN","MI"},0),TRUE)</f>
        <v>1</v>
      </c>
      <c r="F33" t="s">
        <v>18</v>
      </c>
      <c r="G33" t="s">
        <v>17</v>
      </c>
      <c r="H33" t="s">
        <v>29</v>
      </c>
      <c r="I33" t="s">
        <v>15</v>
      </c>
      <c r="J33">
        <v>33.81</v>
      </c>
      <c r="K33" s="25">
        <f>IF(J33="NA","NA",J33/100)</f>
        <v>0.33810000000000001</v>
      </c>
      <c r="L33" s="31">
        <v>29287</v>
      </c>
      <c r="M33">
        <f>YEAR(L33)</f>
        <v>1980</v>
      </c>
    </row>
    <row r="34" spans="1:13" x14ac:dyDescent="0.2">
      <c r="A34" t="s">
        <v>4556</v>
      </c>
      <c r="B34">
        <v>1554</v>
      </c>
      <c r="C34" t="s">
        <v>1228</v>
      </c>
      <c r="D34" t="s">
        <v>277</v>
      </c>
      <c r="E34" s="27" t="b">
        <f>IFERROR(MATCH(D34,{"AR","FL","IN","MI"},0),TRUE)</f>
        <v>1</v>
      </c>
      <c r="F34" t="s">
        <v>474</v>
      </c>
      <c r="G34" t="s">
        <v>22</v>
      </c>
      <c r="H34" t="s">
        <v>29</v>
      </c>
      <c r="I34" t="s">
        <v>15</v>
      </c>
      <c r="J34">
        <v>42.1</v>
      </c>
      <c r="K34" s="25">
        <f>IF(J34="NA","NA",J34/100)</f>
        <v>0.42100000000000004</v>
      </c>
      <c r="L34" s="31">
        <v>29294</v>
      </c>
      <c r="M34">
        <f>YEAR(L34)</f>
        <v>1980</v>
      </c>
    </row>
    <row r="35" spans="1:13" x14ac:dyDescent="0.2">
      <c r="A35" t="s">
        <v>4555</v>
      </c>
      <c r="B35">
        <v>1236</v>
      </c>
      <c r="C35" t="s">
        <v>193</v>
      </c>
      <c r="D35" t="s">
        <v>44</v>
      </c>
      <c r="E35" s="27">
        <f>IFERROR(MATCH(D35,{"AR","FL","IN","MI"},0),TRUE)</f>
        <v>4</v>
      </c>
      <c r="F35" t="s">
        <v>18</v>
      </c>
      <c r="G35" t="s">
        <v>17</v>
      </c>
      <c r="H35" t="s">
        <v>29</v>
      </c>
      <c r="I35" t="s">
        <v>15</v>
      </c>
      <c r="J35">
        <v>30.3</v>
      </c>
      <c r="K35" s="25">
        <f>IF(J35="NA","NA",J35/100)</f>
        <v>0.30299999999999999</v>
      </c>
      <c r="L35" s="31">
        <v>29294</v>
      </c>
      <c r="M35">
        <f>YEAR(L35)</f>
        <v>1980</v>
      </c>
    </row>
    <row r="36" spans="1:13" x14ac:dyDescent="0.2">
      <c r="A36" t="s">
        <v>4554</v>
      </c>
      <c r="B36">
        <v>1066</v>
      </c>
      <c r="C36" t="s">
        <v>20</v>
      </c>
      <c r="D36" t="s">
        <v>239</v>
      </c>
      <c r="E36" s="27" t="b">
        <f>IFERROR(MATCH(D36,{"AR","FL","IN","MI"},0),TRUE)</f>
        <v>1</v>
      </c>
      <c r="F36" t="s">
        <v>18</v>
      </c>
      <c r="G36" t="s">
        <v>17</v>
      </c>
      <c r="H36" t="s">
        <v>29</v>
      </c>
      <c r="I36" t="s">
        <v>15</v>
      </c>
      <c r="J36">
        <v>37.5</v>
      </c>
      <c r="K36" s="25">
        <f>IF(J36="NA","NA",J36/100)</f>
        <v>0.375</v>
      </c>
      <c r="L36" s="31">
        <v>29306</v>
      </c>
      <c r="M36">
        <f>YEAR(L36)</f>
        <v>1980</v>
      </c>
    </row>
    <row r="37" spans="1:13" x14ac:dyDescent="0.2">
      <c r="A37" t="s">
        <v>4553</v>
      </c>
      <c r="B37">
        <v>1464</v>
      </c>
      <c r="C37" t="s">
        <v>448</v>
      </c>
      <c r="D37" t="s">
        <v>277</v>
      </c>
      <c r="E37" s="27" t="b">
        <f>IFERROR(MATCH(D37,{"AR","FL","IN","MI"},0),TRUE)</f>
        <v>1</v>
      </c>
      <c r="F37" t="s">
        <v>18</v>
      </c>
      <c r="G37" t="s">
        <v>17</v>
      </c>
      <c r="H37" t="s">
        <v>29</v>
      </c>
      <c r="I37" t="s">
        <v>15</v>
      </c>
      <c r="J37">
        <v>39.25</v>
      </c>
      <c r="K37" s="25">
        <f>IF(J37="NA","NA",J37/100)</f>
        <v>0.39250000000000002</v>
      </c>
      <c r="L37" s="31">
        <v>29307</v>
      </c>
      <c r="M37">
        <f>YEAR(L37)</f>
        <v>1980</v>
      </c>
    </row>
    <row r="38" spans="1:13" x14ac:dyDescent="0.2">
      <c r="A38" t="s">
        <v>4552</v>
      </c>
      <c r="B38">
        <v>1465</v>
      </c>
      <c r="C38" t="s">
        <v>448</v>
      </c>
      <c r="D38" t="s">
        <v>277</v>
      </c>
      <c r="E38" s="27" t="b">
        <f>IFERROR(MATCH(D38,{"AR","FL","IN","MI"},0),TRUE)</f>
        <v>1</v>
      </c>
      <c r="F38" t="s">
        <v>474</v>
      </c>
      <c r="G38" t="s">
        <v>22</v>
      </c>
      <c r="H38" t="s">
        <v>29</v>
      </c>
      <c r="I38" t="s">
        <v>15</v>
      </c>
      <c r="J38">
        <v>39.25</v>
      </c>
      <c r="K38" s="25">
        <f>IF(J38="NA","NA",J38/100)</f>
        <v>0.39250000000000002</v>
      </c>
      <c r="L38" s="31">
        <v>29307</v>
      </c>
      <c r="M38">
        <f>YEAR(L38)</f>
        <v>1980</v>
      </c>
    </row>
    <row r="39" spans="1:13" x14ac:dyDescent="0.2">
      <c r="A39" t="s">
        <v>4551</v>
      </c>
      <c r="B39">
        <v>895</v>
      </c>
      <c r="C39" t="s">
        <v>240</v>
      </c>
      <c r="D39" t="s">
        <v>239</v>
      </c>
      <c r="E39" s="27" t="b">
        <f>IFERROR(MATCH(D39,{"AR","FL","IN","MI"},0),TRUE)</f>
        <v>1</v>
      </c>
      <c r="F39" t="s">
        <v>18</v>
      </c>
      <c r="G39" t="s">
        <v>17</v>
      </c>
      <c r="H39" t="s">
        <v>29</v>
      </c>
      <c r="I39" t="s">
        <v>15</v>
      </c>
      <c r="J39">
        <v>33.83</v>
      </c>
      <c r="K39" s="25">
        <f>IF(J39="NA","NA",J39/100)</f>
        <v>0.33829999999999999</v>
      </c>
      <c r="L39" s="31">
        <v>29308</v>
      </c>
      <c r="M39">
        <f>YEAR(L39)</f>
        <v>1980</v>
      </c>
    </row>
    <row r="40" spans="1:13" x14ac:dyDescent="0.2">
      <c r="A40" t="s">
        <v>4550</v>
      </c>
      <c r="B40">
        <v>1592</v>
      </c>
      <c r="C40" t="s">
        <v>478</v>
      </c>
      <c r="D40" t="s">
        <v>75</v>
      </c>
      <c r="E40" s="27" t="b">
        <f>IFERROR(MATCH(D40,{"AR","FL","IN","MI"},0),TRUE)</f>
        <v>1</v>
      </c>
      <c r="F40" t="s">
        <v>474</v>
      </c>
      <c r="G40" t="s">
        <v>22</v>
      </c>
      <c r="H40" t="s">
        <v>16</v>
      </c>
      <c r="I40" t="s">
        <v>15</v>
      </c>
      <c r="J40">
        <v>45.9</v>
      </c>
      <c r="K40" s="25">
        <f>IF(J40="NA","NA",J40/100)</f>
        <v>0.45899999999999996</v>
      </c>
      <c r="L40" s="31">
        <v>29312</v>
      </c>
      <c r="M40">
        <f>YEAR(L40)</f>
        <v>1980</v>
      </c>
    </row>
    <row r="41" spans="1:13" x14ac:dyDescent="0.2">
      <c r="A41" t="s">
        <v>4549</v>
      </c>
      <c r="B41">
        <v>987</v>
      </c>
      <c r="C41" t="s">
        <v>72</v>
      </c>
      <c r="D41" t="s">
        <v>71</v>
      </c>
      <c r="E41" s="27" t="b">
        <f>IFERROR(MATCH(D41,{"AR","FL","IN","MI"},0),TRUE)</f>
        <v>1</v>
      </c>
      <c r="F41" t="s">
        <v>18</v>
      </c>
      <c r="G41" t="s">
        <v>17</v>
      </c>
      <c r="H41" t="s">
        <v>29</v>
      </c>
      <c r="I41" t="s">
        <v>15</v>
      </c>
      <c r="J41">
        <v>41.69</v>
      </c>
      <c r="K41" s="25">
        <f>IF(J41="NA","NA",J41/100)</f>
        <v>0.41689999999999999</v>
      </c>
      <c r="L41" s="31">
        <v>29322</v>
      </c>
      <c r="M41">
        <f>YEAR(L41)</f>
        <v>1980</v>
      </c>
    </row>
    <row r="42" spans="1:13" x14ac:dyDescent="0.2">
      <c r="A42" t="s">
        <v>4548</v>
      </c>
      <c r="B42">
        <v>1057</v>
      </c>
      <c r="C42" t="s">
        <v>620</v>
      </c>
      <c r="D42" t="s">
        <v>267</v>
      </c>
      <c r="E42" s="27" t="b">
        <f>IFERROR(MATCH(D42,{"AR","FL","IN","MI"},0),TRUE)</f>
        <v>1</v>
      </c>
      <c r="F42" t="s">
        <v>18</v>
      </c>
      <c r="G42" t="s">
        <v>17</v>
      </c>
      <c r="H42" t="s">
        <v>29</v>
      </c>
      <c r="I42" t="s">
        <v>15</v>
      </c>
      <c r="J42">
        <v>37.9</v>
      </c>
      <c r="K42" s="25">
        <f>IF(J42="NA","NA",J42/100)</f>
        <v>0.379</v>
      </c>
      <c r="L42" s="31">
        <v>29325</v>
      </c>
      <c r="M42">
        <f>YEAR(L42)</f>
        <v>1980</v>
      </c>
    </row>
    <row r="43" spans="1:13" x14ac:dyDescent="0.2">
      <c r="A43" s="29" t="s">
        <v>4547</v>
      </c>
      <c r="B43" s="28">
        <v>1362</v>
      </c>
      <c r="C43" s="27" t="s">
        <v>69</v>
      </c>
      <c r="D43" s="27" t="s">
        <v>68</v>
      </c>
      <c r="E43" s="27" t="b">
        <f>IFERROR(MATCH(D43,{"AR","FL","IN","MI"},0),TRUE)</f>
        <v>1</v>
      </c>
      <c r="F43" s="27" t="s">
        <v>18</v>
      </c>
      <c r="G43" s="27" t="s">
        <v>17</v>
      </c>
      <c r="H43" s="27" t="s">
        <v>29</v>
      </c>
      <c r="I43" s="27" t="s">
        <v>15</v>
      </c>
      <c r="J43" s="26">
        <v>34.6</v>
      </c>
      <c r="K43" s="25">
        <f>IF(J43="NA","NA",J43/100)</f>
        <v>0.34600000000000003</v>
      </c>
      <c r="L43" s="31">
        <v>29327</v>
      </c>
      <c r="M43">
        <f>YEAR(L43)</f>
        <v>1980</v>
      </c>
    </row>
    <row r="44" spans="1:13" x14ac:dyDescent="0.2">
      <c r="A44" t="s">
        <v>4546</v>
      </c>
      <c r="B44">
        <v>1443</v>
      </c>
      <c r="C44" t="s">
        <v>503</v>
      </c>
      <c r="D44" t="s">
        <v>236</v>
      </c>
      <c r="E44" s="27" t="b">
        <f>IFERROR(MATCH(D44,{"AR","FL","IN","MI"},0),TRUE)</f>
        <v>1</v>
      </c>
      <c r="F44" t="s">
        <v>18</v>
      </c>
      <c r="G44" t="s">
        <v>17</v>
      </c>
      <c r="H44" t="s">
        <v>29</v>
      </c>
      <c r="I44" t="s">
        <v>15</v>
      </c>
      <c r="J44">
        <v>32.93</v>
      </c>
      <c r="K44" s="25">
        <f>IF(J44="NA","NA",J44/100)</f>
        <v>0.32929999999999998</v>
      </c>
      <c r="L44" s="31">
        <v>29333</v>
      </c>
      <c r="M44">
        <f>YEAR(L44)</f>
        <v>1980</v>
      </c>
    </row>
    <row r="45" spans="1:13" x14ac:dyDescent="0.2">
      <c r="A45" t="s">
        <v>4545</v>
      </c>
      <c r="B45">
        <v>1372</v>
      </c>
      <c r="C45" t="s">
        <v>108</v>
      </c>
      <c r="D45" t="s">
        <v>104</v>
      </c>
      <c r="E45" s="27" t="b">
        <f>IFERROR(MATCH(D45,{"AR","FL","IN","MI"},0),TRUE)</f>
        <v>1</v>
      </c>
      <c r="F45" t="s">
        <v>18</v>
      </c>
      <c r="G45" t="s">
        <v>17</v>
      </c>
      <c r="H45" t="s">
        <v>29</v>
      </c>
      <c r="I45" t="s">
        <v>15</v>
      </c>
      <c r="J45">
        <v>38</v>
      </c>
      <c r="K45" s="25">
        <f>IF(J45="NA","NA",J45/100)</f>
        <v>0.38</v>
      </c>
      <c r="L45" s="31">
        <v>29333</v>
      </c>
      <c r="M45">
        <f>YEAR(L45)</f>
        <v>1980</v>
      </c>
    </row>
    <row r="46" spans="1:13" x14ac:dyDescent="0.2">
      <c r="A46" t="s">
        <v>4544</v>
      </c>
      <c r="B46">
        <v>1853</v>
      </c>
      <c r="C46" t="s">
        <v>20</v>
      </c>
      <c r="D46" t="s">
        <v>742</v>
      </c>
      <c r="E46" s="27" t="b">
        <f>IFERROR(MATCH(D46,{"AR","FL","IN","MI"},0),TRUE)</f>
        <v>1</v>
      </c>
      <c r="F46" t="s">
        <v>18</v>
      </c>
      <c r="G46" t="s">
        <v>17</v>
      </c>
      <c r="H46" t="s">
        <v>29</v>
      </c>
      <c r="I46" t="s">
        <v>15</v>
      </c>
      <c r="J46">
        <v>36.93</v>
      </c>
      <c r="K46" s="25">
        <f>IF(J46="NA","NA",J46/100)</f>
        <v>0.36930000000000002</v>
      </c>
      <c r="L46" s="31">
        <v>29335</v>
      </c>
      <c r="M46">
        <f>YEAR(L46)</f>
        <v>1980</v>
      </c>
    </row>
    <row r="47" spans="1:13" x14ac:dyDescent="0.2">
      <c r="A47" t="s">
        <v>4543</v>
      </c>
      <c r="B47">
        <v>1306</v>
      </c>
      <c r="C47" t="s">
        <v>244</v>
      </c>
      <c r="D47" t="s">
        <v>243</v>
      </c>
      <c r="E47" s="27" t="b">
        <f>IFERROR(MATCH(D47,{"AR","FL","IN","MI"},0),TRUE)</f>
        <v>1</v>
      </c>
      <c r="F47" t="s">
        <v>18</v>
      </c>
      <c r="G47" t="s">
        <v>17</v>
      </c>
      <c r="H47" t="s">
        <v>29</v>
      </c>
      <c r="I47" t="s">
        <v>15</v>
      </c>
      <c r="J47" t="s">
        <v>14</v>
      </c>
      <c r="K47" s="25" t="str">
        <f>IF(J47="NA","NA",J47/100)</f>
        <v>NA</v>
      </c>
      <c r="L47" s="31">
        <v>29335</v>
      </c>
      <c r="M47">
        <f>YEAR(L47)</f>
        <v>1980</v>
      </c>
    </row>
    <row r="48" spans="1:13" x14ac:dyDescent="0.2">
      <c r="A48" t="s">
        <v>4542</v>
      </c>
      <c r="B48">
        <v>2071</v>
      </c>
      <c r="C48" t="s">
        <v>1009</v>
      </c>
      <c r="D48" t="s">
        <v>243</v>
      </c>
      <c r="E48" s="27" t="b">
        <f>IFERROR(MATCH(D48,{"AR","FL","IN","MI"},0),TRUE)</f>
        <v>1</v>
      </c>
      <c r="F48" t="s">
        <v>18</v>
      </c>
      <c r="G48" t="s">
        <v>17</v>
      </c>
      <c r="H48" t="s">
        <v>29</v>
      </c>
      <c r="I48" t="s">
        <v>15</v>
      </c>
      <c r="J48" t="s">
        <v>14</v>
      </c>
      <c r="K48" s="25" t="str">
        <f>IF(J48="NA","NA",J48/100)</f>
        <v>NA</v>
      </c>
      <c r="L48" s="31">
        <v>29336</v>
      </c>
      <c r="M48">
        <f>YEAR(L48)</f>
        <v>1980</v>
      </c>
    </row>
    <row r="49" spans="1:13" x14ac:dyDescent="0.2">
      <c r="A49" t="s">
        <v>4541</v>
      </c>
      <c r="B49">
        <v>2081</v>
      </c>
      <c r="C49" t="s">
        <v>136</v>
      </c>
      <c r="D49" t="s">
        <v>35</v>
      </c>
      <c r="E49" s="27" t="b">
        <f>IFERROR(MATCH(D49,{"AR","FL","IN","MI"},0),TRUE)</f>
        <v>1</v>
      </c>
      <c r="F49" t="s">
        <v>18</v>
      </c>
      <c r="G49" t="s">
        <v>17</v>
      </c>
      <c r="H49" t="s">
        <v>29</v>
      </c>
      <c r="I49" t="s">
        <v>15</v>
      </c>
      <c r="J49">
        <v>38.61</v>
      </c>
      <c r="K49" s="25">
        <f>IF(J49="NA","NA",J49/100)</f>
        <v>0.3861</v>
      </c>
      <c r="L49" s="31">
        <v>29340</v>
      </c>
      <c r="M49">
        <f>YEAR(L49)</f>
        <v>1980</v>
      </c>
    </row>
    <row r="50" spans="1:13" x14ac:dyDescent="0.2">
      <c r="A50" t="s">
        <v>4540</v>
      </c>
      <c r="B50">
        <v>1163</v>
      </c>
      <c r="C50" t="s">
        <v>1529</v>
      </c>
      <c r="D50" t="s">
        <v>482</v>
      </c>
      <c r="E50" s="27" t="b">
        <f>IFERROR(MATCH(D50,{"AR","FL","IN","MI"},0),TRUE)</f>
        <v>1</v>
      </c>
      <c r="F50" t="s">
        <v>474</v>
      </c>
      <c r="G50" t="s">
        <v>22</v>
      </c>
      <c r="H50" t="s">
        <v>29</v>
      </c>
      <c r="I50" t="s">
        <v>15</v>
      </c>
      <c r="J50">
        <v>36.5</v>
      </c>
      <c r="K50" s="25">
        <f>IF(J50="NA","NA",J50/100)</f>
        <v>0.36499999999999999</v>
      </c>
      <c r="L50" s="31">
        <v>29340</v>
      </c>
      <c r="M50">
        <f>YEAR(L50)</f>
        <v>1980</v>
      </c>
    </row>
    <row r="51" spans="1:13" x14ac:dyDescent="0.2">
      <c r="A51" t="s">
        <v>4539</v>
      </c>
      <c r="B51">
        <v>1386</v>
      </c>
      <c r="C51" t="s">
        <v>2875</v>
      </c>
      <c r="D51" t="s">
        <v>277</v>
      </c>
      <c r="E51" s="27" t="b">
        <f>IFERROR(MATCH(D51,{"AR","FL","IN","MI"},0),TRUE)</f>
        <v>1</v>
      </c>
      <c r="F51" t="s">
        <v>18</v>
      </c>
      <c r="G51" t="s">
        <v>17</v>
      </c>
      <c r="H51" t="s">
        <v>29</v>
      </c>
      <c r="I51" t="s">
        <v>15</v>
      </c>
      <c r="J51" t="s">
        <v>14</v>
      </c>
      <c r="K51" s="25" t="str">
        <f>IF(J51="NA","NA",J51/100)</f>
        <v>NA</v>
      </c>
      <c r="L51" s="31">
        <v>29347</v>
      </c>
      <c r="M51">
        <f>YEAR(L51)</f>
        <v>1980</v>
      </c>
    </row>
    <row r="52" spans="1:13" x14ac:dyDescent="0.2">
      <c r="A52" t="s">
        <v>4538</v>
      </c>
      <c r="B52">
        <v>1495</v>
      </c>
      <c r="C52" t="s">
        <v>1034</v>
      </c>
      <c r="D52" t="s">
        <v>450</v>
      </c>
      <c r="E52" s="27" t="b">
        <f>IFERROR(MATCH(D52,{"AR","FL","IN","MI"},0),TRUE)</f>
        <v>1</v>
      </c>
      <c r="F52" t="s">
        <v>474</v>
      </c>
      <c r="G52" t="s">
        <v>22</v>
      </c>
      <c r="H52" t="s">
        <v>29</v>
      </c>
      <c r="I52" t="s">
        <v>15</v>
      </c>
      <c r="J52">
        <v>34.24</v>
      </c>
      <c r="K52" s="25">
        <f>IF(J52="NA","NA",J52/100)</f>
        <v>0.34240000000000004</v>
      </c>
      <c r="L52" s="31">
        <v>29348</v>
      </c>
      <c r="M52">
        <f>YEAR(L52)</f>
        <v>1980</v>
      </c>
    </row>
    <row r="53" spans="1:13" x14ac:dyDescent="0.2">
      <c r="A53" t="s">
        <v>4537</v>
      </c>
      <c r="B53">
        <v>1459</v>
      </c>
      <c r="C53" t="s">
        <v>249</v>
      </c>
      <c r="D53" t="s">
        <v>248</v>
      </c>
      <c r="E53" s="27" t="b">
        <f>IFERROR(MATCH(D53,{"AR","FL","IN","MI"},0),TRUE)</f>
        <v>1</v>
      </c>
      <c r="F53" t="s">
        <v>18</v>
      </c>
      <c r="G53" t="s">
        <v>17</v>
      </c>
      <c r="H53" t="s">
        <v>29</v>
      </c>
      <c r="I53" t="s">
        <v>15</v>
      </c>
      <c r="J53">
        <v>42.85</v>
      </c>
      <c r="K53" s="25">
        <f>IF(J53="NA","NA",J53/100)</f>
        <v>0.42849999999999999</v>
      </c>
      <c r="L53" s="31">
        <v>29348</v>
      </c>
      <c r="M53">
        <f>YEAR(L53)</f>
        <v>1980</v>
      </c>
    </row>
    <row r="54" spans="1:13" x14ac:dyDescent="0.2">
      <c r="A54" t="s">
        <v>4536</v>
      </c>
      <c r="B54">
        <v>1321</v>
      </c>
      <c r="C54" t="s">
        <v>1013</v>
      </c>
      <c r="D54" t="s">
        <v>23</v>
      </c>
      <c r="E54" s="27" t="b">
        <f>IFERROR(MATCH(D54,{"AR","FL","IN","MI"},0),TRUE)</f>
        <v>1</v>
      </c>
      <c r="F54" t="s">
        <v>18</v>
      </c>
      <c r="G54" t="s">
        <v>17</v>
      </c>
      <c r="H54" t="s">
        <v>29</v>
      </c>
      <c r="I54" t="s">
        <v>15</v>
      </c>
      <c r="J54">
        <v>35.909999999999997</v>
      </c>
      <c r="K54" s="25">
        <f>IF(J54="NA","NA",J54/100)</f>
        <v>0.35909999999999997</v>
      </c>
      <c r="L54" s="31">
        <v>29349</v>
      </c>
      <c r="M54">
        <f>YEAR(L54)</f>
        <v>1980</v>
      </c>
    </row>
    <row r="55" spans="1:13" x14ac:dyDescent="0.2">
      <c r="A55" t="s">
        <v>4535</v>
      </c>
      <c r="B55">
        <v>1323</v>
      </c>
      <c r="C55" t="s">
        <v>1013</v>
      </c>
      <c r="D55" t="s">
        <v>23</v>
      </c>
      <c r="E55" s="27" t="b">
        <f>IFERROR(MATCH(D55,{"AR","FL","IN","MI"},0),TRUE)</f>
        <v>1</v>
      </c>
      <c r="F55" t="s">
        <v>474</v>
      </c>
      <c r="G55" t="s">
        <v>22</v>
      </c>
      <c r="H55" t="s">
        <v>29</v>
      </c>
      <c r="I55" t="s">
        <v>15</v>
      </c>
      <c r="J55">
        <v>35.909999999999997</v>
      </c>
      <c r="K55" s="25">
        <f>IF(J55="NA","NA",J55/100)</f>
        <v>0.35909999999999997</v>
      </c>
      <c r="L55" s="31">
        <v>29349</v>
      </c>
      <c r="M55">
        <f>YEAR(L55)</f>
        <v>1980</v>
      </c>
    </row>
    <row r="56" spans="1:13" x14ac:dyDescent="0.2">
      <c r="A56" t="s">
        <v>4534</v>
      </c>
      <c r="B56">
        <v>1669</v>
      </c>
      <c r="C56" t="s">
        <v>487</v>
      </c>
      <c r="D56" t="s">
        <v>87</v>
      </c>
      <c r="E56" s="27" t="b">
        <f>IFERROR(MATCH(D56,{"AR","FL","IN","MI"},0),TRUE)</f>
        <v>1</v>
      </c>
      <c r="F56" t="s">
        <v>18</v>
      </c>
      <c r="G56" t="s">
        <v>17</v>
      </c>
      <c r="H56" t="s">
        <v>29</v>
      </c>
      <c r="I56" t="s">
        <v>15</v>
      </c>
      <c r="J56">
        <v>35</v>
      </c>
      <c r="K56" s="25">
        <f>IF(J56="NA","NA",J56/100)</f>
        <v>0.35</v>
      </c>
      <c r="L56" s="31">
        <v>29350</v>
      </c>
      <c r="M56">
        <f>YEAR(L56)</f>
        <v>1980</v>
      </c>
    </row>
    <row r="57" spans="1:13" x14ac:dyDescent="0.2">
      <c r="A57" t="s">
        <v>4533</v>
      </c>
      <c r="B57">
        <v>1604</v>
      </c>
      <c r="C57" t="s">
        <v>3512</v>
      </c>
      <c r="D57" t="s">
        <v>1052</v>
      </c>
      <c r="E57" s="27" t="b">
        <f>IFERROR(MATCH(D57,{"AR","FL","IN","MI"},0),TRUE)</f>
        <v>1</v>
      </c>
      <c r="F57" t="s">
        <v>18</v>
      </c>
      <c r="G57" t="s">
        <v>17</v>
      </c>
      <c r="H57" t="s">
        <v>29</v>
      </c>
      <c r="I57" t="s">
        <v>15</v>
      </c>
      <c r="J57">
        <v>30.64</v>
      </c>
      <c r="K57" s="25">
        <f>IF(J57="NA","NA",J57/100)</f>
        <v>0.30640000000000001</v>
      </c>
      <c r="L57" s="31">
        <v>29354</v>
      </c>
      <c r="M57">
        <f>YEAR(L57)</f>
        <v>1980</v>
      </c>
    </row>
    <row r="58" spans="1:13" x14ac:dyDescent="0.2">
      <c r="A58" t="s">
        <v>4532</v>
      </c>
      <c r="B58">
        <v>841</v>
      </c>
      <c r="C58" t="s">
        <v>620</v>
      </c>
      <c r="D58" t="s">
        <v>624</v>
      </c>
      <c r="E58" s="27" t="b">
        <f>IFERROR(MATCH(D58,{"AR","FL","IN","MI"},0),TRUE)</f>
        <v>1</v>
      </c>
      <c r="F58" t="s">
        <v>18</v>
      </c>
      <c r="G58" t="s">
        <v>17</v>
      </c>
      <c r="H58" t="s">
        <v>29</v>
      </c>
      <c r="I58" t="s">
        <v>15</v>
      </c>
      <c r="J58">
        <v>36</v>
      </c>
      <c r="K58" s="25">
        <f>IF(J58="NA","NA",J58/100)</f>
        <v>0.36</v>
      </c>
      <c r="L58" s="31">
        <v>29356</v>
      </c>
      <c r="M58">
        <f>YEAR(L58)</f>
        <v>1980</v>
      </c>
    </row>
    <row r="59" spans="1:13" x14ac:dyDescent="0.2">
      <c r="A59" t="s">
        <v>4531</v>
      </c>
      <c r="B59">
        <v>1863</v>
      </c>
      <c r="C59" t="s">
        <v>682</v>
      </c>
      <c r="D59" t="s">
        <v>742</v>
      </c>
      <c r="E59" s="27" t="b">
        <f>IFERROR(MATCH(D59,{"AR","FL","IN","MI"},0),TRUE)</f>
        <v>1</v>
      </c>
      <c r="F59" t="s">
        <v>474</v>
      </c>
      <c r="G59" t="s">
        <v>22</v>
      </c>
      <c r="H59" t="s">
        <v>29</v>
      </c>
      <c r="I59" t="s">
        <v>15</v>
      </c>
      <c r="J59">
        <v>44.87</v>
      </c>
      <c r="K59" s="25">
        <f>IF(J59="NA","NA",J59/100)</f>
        <v>0.44869999999999999</v>
      </c>
      <c r="L59" s="31">
        <v>29360</v>
      </c>
      <c r="M59">
        <f>YEAR(L59)</f>
        <v>1980</v>
      </c>
    </row>
    <row r="60" spans="1:13" x14ac:dyDescent="0.2">
      <c r="A60" t="s">
        <v>4530</v>
      </c>
      <c r="B60">
        <v>986</v>
      </c>
      <c r="C60" t="s">
        <v>80</v>
      </c>
      <c r="D60" t="s">
        <v>79</v>
      </c>
      <c r="E60" s="27" t="b">
        <f>IFERROR(MATCH(D60,{"AR","FL","IN","MI"},0),TRUE)</f>
        <v>1</v>
      </c>
      <c r="F60" t="s">
        <v>18</v>
      </c>
      <c r="G60" t="s">
        <v>17</v>
      </c>
      <c r="H60" t="s">
        <v>29</v>
      </c>
      <c r="I60" t="s">
        <v>15</v>
      </c>
      <c r="J60">
        <v>36</v>
      </c>
      <c r="K60" s="25">
        <f>IF(J60="NA","NA",J60/100)</f>
        <v>0.36</v>
      </c>
      <c r="L60" s="31">
        <v>29360</v>
      </c>
      <c r="M60">
        <f>YEAR(L60)</f>
        <v>1980</v>
      </c>
    </row>
    <row r="61" spans="1:13" x14ac:dyDescent="0.2">
      <c r="A61" t="s">
        <v>4529</v>
      </c>
      <c r="B61">
        <v>1872</v>
      </c>
      <c r="C61" t="s">
        <v>55</v>
      </c>
      <c r="D61" t="s">
        <v>64</v>
      </c>
      <c r="E61" s="27" t="b">
        <f>IFERROR(MATCH(D61,{"AR","FL","IN","MI"},0),TRUE)</f>
        <v>1</v>
      </c>
      <c r="F61" t="s">
        <v>18</v>
      </c>
      <c r="G61" t="s">
        <v>17</v>
      </c>
      <c r="H61" t="s">
        <v>29</v>
      </c>
      <c r="I61" t="s">
        <v>15</v>
      </c>
      <c r="J61">
        <v>33</v>
      </c>
      <c r="K61" s="25">
        <f>IF(J61="NA","NA",J61/100)</f>
        <v>0.33</v>
      </c>
      <c r="L61" s="31">
        <v>29368</v>
      </c>
      <c r="M61">
        <f>YEAR(L61)</f>
        <v>1980</v>
      </c>
    </row>
    <row r="62" spans="1:13" x14ac:dyDescent="0.2">
      <c r="A62" t="s">
        <v>4528</v>
      </c>
      <c r="B62">
        <v>791</v>
      </c>
      <c r="C62" t="s">
        <v>159</v>
      </c>
      <c r="D62" t="s">
        <v>158</v>
      </c>
      <c r="E62" s="27" t="b">
        <f>IFERROR(MATCH(D62,{"AR","FL","IN","MI"},0),TRUE)</f>
        <v>1</v>
      </c>
      <c r="F62" t="s">
        <v>18</v>
      </c>
      <c r="G62" t="s">
        <v>17</v>
      </c>
      <c r="H62" t="s">
        <v>29</v>
      </c>
      <c r="I62" t="s">
        <v>15</v>
      </c>
      <c r="J62">
        <v>35.799999999999997</v>
      </c>
      <c r="K62" s="25">
        <f>IF(J62="NA","NA",J62/100)</f>
        <v>0.35799999999999998</v>
      </c>
      <c r="L62" s="31">
        <v>29368</v>
      </c>
      <c r="M62">
        <f>YEAR(L62)</f>
        <v>1980</v>
      </c>
    </row>
    <row r="63" spans="1:13" x14ac:dyDescent="0.2">
      <c r="A63" t="s">
        <v>4527</v>
      </c>
      <c r="B63">
        <v>794</v>
      </c>
      <c r="C63" t="s">
        <v>159</v>
      </c>
      <c r="D63" t="s">
        <v>158</v>
      </c>
      <c r="E63" s="27" t="b">
        <f>IFERROR(MATCH(D63,{"AR","FL","IN","MI"},0),TRUE)</f>
        <v>1</v>
      </c>
      <c r="F63" t="s">
        <v>474</v>
      </c>
      <c r="G63" t="s">
        <v>22</v>
      </c>
      <c r="H63" t="s">
        <v>29</v>
      </c>
      <c r="I63" t="s">
        <v>15</v>
      </c>
      <c r="J63">
        <v>35.799999999999997</v>
      </c>
      <c r="K63" s="25">
        <f>IF(J63="NA","NA",J63/100)</f>
        <v>0.35799999999999998</v>
      </c>
      <c r="L63" s="31">
        <v>29368</v>
      </c>
      <c r="M63">
        <f>YEAR(L63)</f>
        <v>1980</v>
      </c>
    </row>
    <row r="64" spans="1:13" x14ac:dyDescent="0.2">
      <c r="A64" t="s">
        <v>4526</v>
      </c>
      <c r="B64">
        <v>730</v>
      </c>
      <c r="C64" t="s">
        <v>33</v>
      </c>
      <c r="D64" t="s">
        <v>30</v>
      </c>
      <c r="E64" s="27" t="b">
        <f>IFERROR(MATCH(D64,{"AR","FL","IN","MI"},0),TRUE)</f>
        <v>1</v>
      </c>
      <c r="F64" t="s">
        <v>18</v>
      </c>
      <c r="G64" t="s">
        <v>17</v>
      </c>
      <c r="H64" t="s">
        <v>29</v>
      </c>
      <c r="I64" t="s">
        <v>15</v>
      </c>
      <c r="J64">
        <v>37.21</v>
      </c>
      <c r="K64" s="25">
        <f>IF(J64="NA","NA",J64/100)</f>
        <v>0.37209999999999999</v>
      </c>
      <c r="L64" s="31">
        <v>29370</v>
      </c>
      <c r="M64">
        <f>YEAR(L64)</f>
        <v>1980</v>
      </c>
    </row>
    <row r="65" spans="1:13" x14ac:dyDescent="0.2">
      <c r="A65" t="s">
        <v>4525</v>
      </c>
      <c r="B65">
        <v>734</v>
      </c>
      <c r="C65" t="s">
        <v>33</v>
      </c>
      <c r="D65" t="s">
        <v>30</v>
      </c>
      <c r="E65" s="27" t="b">
        <f>IFERROR(MATCH(D65,{"AR","FL","IN","MI"},0),TRUE)</f>
        <v>1</v>
      </c>
      <c r="F65" t="s">
        <v>474</v>
      </c>
      <c r="G65" t="s">
        <v>22</v>
      </c>
      <c r="H65" t="s">
        <v>29</v>
      </c>
      <c r="I65" t="s">
        <v>15</v>
      </c>
      <c r="J65">
        <v>37.21</v>
      </c>
      <c r="K65" s="25">
        <f>IF(J65="NA","NA",J65/100)</f>
        <v>0.37209999999999999</v>
      </c>
      <c r="L65" s="31">
        <v>29370</v>
      </c>
      <c r="M65">
        <f>YEAR(L65)</f>
        <v>1980</v>
      </c>
    </row>
    <row r="66" spans="1:13" x14ac:dyDescent="0.2">
      <c r="A66" t="s">
        <v>4524</v>
      </c>
      <c r="B66">
        <v>1138</v>
      </c>
      <c r="C66" t="s">
        <v>1151</v>
      </c>
      <c r="D66" t="s">
        <v>91</v>
      </c>
      <c r="E66" s="27" t="b">
        <f>IFERROR(MATCH(D66,{"AR","FL","IN","MI"},0),TRUE)</f>
        <v>1</v>
      </c>
      <c r="F66" t="s">
        <v>18</v>
      </c>
      <c r="G66" t="s">
        <v>17</v>
      </c>
      <c r="H66" t="s">
        <v>29</v>
      </c>
      <c r="I66" t="s">
        <v>15</v>
      </c>
      <c r="J66">
        <v>35.450000000000003</v>
      </c>
      <c r="K66" s="25">
        <f>IF(J66="NA","NA",J66/100)</f>
        <v>0.35450000000000004</v>
      </c>
      <c r="L66" s="31">
        <v>29371</v>
      </c>
      <c r="M66">
        <f>YEAR(L66)</f>
        <v>1980</v>
      </c>
    </row>
    <row r="67" spans="1:13" x14ac:dyDescent="0.2">
      <c r="A67" t="s">
        <v>4523</v>
      </c>
      <c r="B67">
        <v>1701</v>
      </c>
      <c r="C67" t="s">
        <v>36</v>
      </c>
      <c r="D67" t="s">
        <v>35</v>
      </c>
      <c r="E67" s="27" t="b">
        <f>IFERROR(MATCH(D67,{"AR","FL","IN","MI"},0),TRUE)</f>
        <v>1</v>
      </c>
      <c r="F67" t="s">
        <v>18</v>
      </c>
      <c r="G67" t="s">
        <v>17</v>
      </c>
      <c r="H67" t="s">
        <v>16</v>
      </c>
      <c r="I67" t="s">
        <v>15</v>
      </c>
      <c r="J67">
        <v>35.299999999999997</v>
      </c>
      <c r="K67" s="25">
        <f>IF(J67="NA","NA",J67/100)</f>
        <v>0.35299999999999998</v>
      </c>
      <c r="L67" s="31">
        <v>29374</v>
      </c>
      <c r="M67">
        <f>YEAR(L67)</f>
        <v>1980</v>
      </c>
    </row>
    <row r="68" spans="1:13" x14ac:dyDescent="0.2">
      <c r="A68" t="s">
        <v>4522</v>
      </c>
      <c r="B68">
        <v>1295</v>
      </c>
      <c r="C68" t="s">
        <v>727</v>
      </c>
      <c r="D68" t="s">
        <v>322</v>
      </c>
      <c r="E68" s="27" t="b">
        <f>IFERROR(MATCH(D68,{"AR","FL","IN","MI"},0),TRUE)</f>
        <v>1</v>
      </c>
      <c r="F68" t="s">
        <v>18</v>
      </c>
      <c r="G68" t="s">
        <v>17</v>
      </c>
      <c r="H68" t="s">
        <v>29</v>
      </c>
      <c r="I68" t="s">
        <v>15</v>
      </c>
      <c r="J68">
        <v>34.24</v>
      </c>
      <c r="K68" s="25">
        <f>IF(J68="NA","NA",J68/100)</f>
        <v>0.34240000000000004</v>
      </c>
      <c r="L68" s="31">
        <v>29381</v>
      </c>
      <c r="M68">
        <f>YEAR(L68)</f>
        <v>1980</v>
      </c>
    </row>
    <row r="69" spans="1:13" x14ac:dyDescent="0.2">
      <c r="A69" t="s">
        <v>4521</v>
      </c>
      <c r="B69">
        <v>1005</v>
      </c>
      <c r="C69" t="s">
        <v>270</v>
      </c>
      <c r="D69" t="s">
        <v>267</v>
      </c>
      <c r="E69" s="27" t="b">
        <f>IFERROR(MATCH(D69,{"AR","FL","IN","MI"},0),TRUE)</f>
        <v>1</v>
      </c>
      <c r="F69" t="s">
        <v>18</v>
      </c>
      <c r="G69" t="s">
        <v>17</v>
      </c>
      <c r="H69" t="s">
        <v>29</v>
      </c>
      <c r="I69" t="s">
        <v>15</v>
      </c>
      <c r="J69">
        <v>38.5</v>
      </c>
      <c r="K69" s="25">
        <f>IF(J69="NA","NA",J69/100)</f>
        <v>0.38500000000000001</v>
      </c>
      <c r="L69" s="31">
        <v>29382</v>
      </c>
      <c r="M69">
        <f>YEAR(L69)</f>
        <v>1980</v>
      </c>
    </row>
    <row r="70" spans="1:13" x14ac:dyDescent="0.2">
      <c r="A70" t="s">
        <v>4520</v>
      </c>
      <c r="B70">
        <v>1008</v>
      </c>
      <c r="C70" t="s">
        <v>270</v>
      </c>
      <c r="D70" t="s">
        <v>267</v>
      </c>
      <c r="E70" s="27" t="b">
        <f>IFERROR(MATCH(D70,{"AR","FL","IN","MI"},0),TRUE)</f>
        <v>1</v>
      </c>
      <c r="F70" t="s">
        <v>474</v>
      </c>
      <c r="G70" t="s">
        <v>22</v>
      </c>
      <c r="H70" t="s">
        <v>29</v>
      </c>
      <c r="I70" t="s">
        <v>15</v>
      </c>
      <c r="J70">
        <v>38.5</v>
      </c>
      <c r="K70" s="25">
        <f>IF(J70="NA","NA",J70/100)</f>
        <v>0.38500000000000001</v>
      </c>
      <c r="L70" s="31">
        <v>29382</v>
      </c>
      <c r="M70">
        <f>YEAR(L70)</f>
        <v>1980</v>
      </c>
    </row>
    <row r="71" spans="1:13" x14ac:dyDescent="0.2">
      <c r="A71" t="s">
        <v>4519</v>
      </c>
      <c r="B71">
        <v>1635</v>
      </c>
      <c r="C71" t="s">
        <v>1262</v>
      </c>
      <c r="D71" t="s">
        <v>87</v>
      </c>
      <c r="E71" s="27" t="b">
        <f>IFERROR(MATCH(D71,{"AR","FL","IN","MI"},0),TRUE)</f>
        <v>1</v>
      </c>
      <c r="F71" t="s">
        <v>18</v>
      </c>
      <c r="G71" t="s">
        <v>17</v>
      </c>
      <c r="H71" t="s">
        <v>16</v>
      </c>
      <c r="I71" t="s">
        <v>15</v>
      </c>
      <c r="J71">
        <v>35</v>
      </c>
      <c r="K71" s="25">
        <f>IF(J71="NA","NA",J71/100)</f>
        <v>0.35</v>
      </c>
      <c r="L71" s="31">
        <v>29384</v>
      </c>
      <c r="M71">
        <f>YEAR(L71)</f>
        <v>1980</v>
      </c>
    </row>
    <row r="72" spans="1:13" x14ac:dyDescent="0.2">
      <c r="A72" t="s">
        <v>4518</v>
      </c>
      <c r="B72">
        <v>1281</v>
      </c>
      <c r="C72" t="s">
        <v>987</v>
      </c>
      <c r="D72" t="s">
        <v>243</v>
      </c>
      <c r="E72" s="27" t="b">
        <f>IFERROR(MATCH(D72,{"AR","FL","IN","MI"},0),TRUE)</f>
        <v>1</v>
      </c>
      <c r="F72" t="s">
        <v>18</v>
      </c>
      <c r="G72" t="s">
        <v>17</v>
      </c>
      <c r="H72" t="s">
        <v>29</v>
      </c>
      <c r="I72" t="s">
        <v>15</v>
      </c>
      <c r="J72">
        <v>34.28</v>
      </c>
      <c r="K72" s="25">
        <f>IF(J72="NA","NA",J72/100)</f>
        <v>0.34279999999999999</v>
      </c>
      <c r="L72" s="31">
        <v>29391</v>
      </c>
      <c r="M72">
        <f>YEAR(L72)</f>
        <v>1980</v>
      </c>
    </row>
    <row r="73" spans="1:13" x14ac:dyDescent="0.2">
      <c r="A73" t="s">
        <v>4517</v>
      </c>
      <c r="B73">
        <v>1092</v>
      </c>
      <c r="C73" t="s">
        <v>981</v>
      </c>
      <c r="D73" t="s">
        <v>164</v>
      </c>
      <c r="E73" s="27" t="b">
        <f>IFERROR(MATCH(D73,{"AR","FL","IN","MI"},0),TRUE)</f>
        <v>1</v>
      </c>
      <c r="F73" t="s">
        <v>474</v>
      </c>
      <c r="G73" t="s">
        <v>22</v>
      </c>
      <c r="H73" t="s">
        <v>29</v>
      </c>
      <c r="I73" t="s">
        <v>15</v>
      </c>
      <c r="J73">
        <v>41.76</v>
      </c>
      <c r="K73" s="25">
        <f>IF(J73="NA","NA",J73/100)</f>
        <v>0.41759999999999997</v>
      </c>
      <c r="L73" s="31">
        <v>29397</v>
      </c>
      <c r="M73">
        <f>YEAR(L73)</f>
        <v>1980</v>
      </c>
    </row>
    <row r="74" spans="1:13" x14ac:dyDescent="0.2">
      <c r="A74" t="s">
        <v>4516</v>
      </c>
      <c r="B74">
        <v>1885</v>
      </c>
      <c r="C74" t="s">
        <v>945</v>
      </c>
      <c r="D74" t="s">
        <v>64</v>
      </c>
      <c r="E74" s="27" t="b">
        <f>IFERROR(MATCH(D74,{"AR","FL","IN","MI"},0),TRUE)</f>
        <v>1</v>
      </c>
      <c r="F74" t="s">
        <v>18</v>
      </c>
      <c r="G74" t="s">
        <v>17</v>
      </c>
      <c r="H74" t="s">
        <v>29</v>
      </c>
      <c r="I74" t="s">
        <v>15</v>
      </c>
      <c r="J74">
        <v>34</v>
      </c>
      <c r="K74" s="25">
        <f>IF(J74="NA","NA",J74/100)</f>
        <v>0.34</v>
      </c>
      <c r="L74" s="31">
        <v>29402</v>
      </c>
      <c r="M74">
        <f>YEAR(L74)</f>
        <v>1980</v>
      </c>
    </row>
    <row r="75" spans="1:13" x14ac:dyDescent="0.2">
      <c r="A75" t="s">
        <v>4515</v>
      </c>
      <c r="B75">
        <v>1797</v>
      </c>
      <c r="C75" t="s">
        <v>540</v>
      </c>
      <c r="D75" t="s">
        <v>171</v>
      </c>
      <c r="E75" s="27" t="b">
        <f>IFERROR(MATCH(D75,{"AR","FL","IN","MI"},0),TRUE)</f>
        <v>1</v>
      </c>
      <c r="F75" t="s">
        <v>18</v>
      </c>
      <c r="G75" t="s">
        <v>17</v>
      </c>
      <c r="H75" t="s">
        <v>29</v>
      </c>
      <c r="I75" t="s">
        <v>15</v>
      </c>
      <c r="J75">
        <v>33.32</v>
      </c>
      <c r="K75" s="25">
        <f>IF(J75="NA","NA",J75/100)</f>
        <v>0.3332</v>
      </c>
      <c r="L75" s="31">
        <v>29402</v>
      </c>
      <c r="M75">
        <f>YEAR(L75)</f>
        <v>1980</v>
      </c>
    </row>
    <row r="76" spans="1:13" x14ac:dyDescent="0.2">
      <c r="A76" t="s">
        <v>4514</v>
      </c>
      <c r="B76">
        <v>1576</v>
      </c>
      <c r="C76" t="s">
        <v>2169</v>
      </c>
      <c r="D76" t="s">
        <v>450</v>
      </c>
      <c r="E76" s="27" t="b">
        <f>IFERROR(MATCH(D76,{"AR","FL","IN","MI"},0),TRUE)</f>
        <v>1</v>
      </c>
      <c r="F76" t="s">
        <v>474</v>
      </c>
      <c r="G76" t="s">
        <v>22</v>
      </c>
      <c r="H76" t="s">
        <v>29</v>
      </c>
      <c r="I76" t="s">
        <v>15</v>
      </c>
      <c r="J76">
        <v>53.69</v>
      </c>
      <c r="K76" s="25">
        <f>IF(J76="NA","NA",J76/100)</f>
        <v>0.53689999999999993</v>
      </c>
      <c r="L76" s="31">
        <v>29411</v>
      </c>
      <c r="M76">
        <f>YEAR(L76)</f>
        <v>1980</v>
      </c>
    </row>
    <row r="77" spans="1:13" x14ac:dyDescent="0.2">
      <c r="A77" t="s">
        <v>4513</v>
      </c>
      <c r="B77">
        <v>880</v>
      </c>
      <c r="C77" t="s">
        <v>735</v>
      </c>
      <c r="D77" t="s">
        <v>734</v>
      </c>
      <c r="E77" s="27" t="b">
        <f>IFERROR(MATCH(D77,{"AR","FL","IN","MI"},0),TRUE)</f>
        <v>1</v>
      </c>
      <c r="F77" t="s">
        <v>18</v>
      </c>
      <c r="G77" t="s">
        <v>17</v>
      </c>
      <c r="H77" t="s">
        <v>29</v>
      </c>
      <c r="I77" t="s">
        <v>15</v>
      </c>
      <c r="J77">
        <v>35.9</v>
      </c>
      <c r="K77" s="25">
        <f>IF(J77="NA","NA",J77/100)</f>
        <v>0.35899999999999999</v>
      </c>
      <c r="L77" s="31">
        <v>29411</v>
      </c>
      <c r="M77">
        <f>YEAR(L77)</f>
        <v>1980</v>
      </c>
    </row>
    <row r="78" spans="1:13" x14ac:dyDescent="0.2">
      <c r="A78" t="s">
        <v>4512</v>
      </c>
      <c r="B78">
        <v>1485</v>
      </c>
      <c r="C78" t="s">
        <v>2136</v>
      </c>
      <c r="D78" t="s">
        <v>450</v>
      </c>
      <c r="E78" s="27" t="b">
        <f>IFERROR(MATCH(D78,{"AR","FL","IN","MI"},0),TRUE)</f>
        <v>1</v>
      </c>
      <c r="F78" t="s">
        <v>18</v>
      </c>
      <c r="G78" t="s">
        <v>17</v>
      </c>
      <c r="H78" t="s">
        <v>29</v>
      </c>
      <c r="I78" t="s">
        <v>15</v>
      </c>
      <c r="J78">
        <v>38.409999999999997</v>
      </c>
      <c r="K78" s="25">
        <f>IF(J78="NA","NA",J78/100)</f>
        <v>0.38409999999999994</v>
      </c>
      <c r="L78" s="31">
        <v>29412</v>
      </c>
      <c r="M78">
        <f>YEAR(L78)</f>
        <v>1980</v>
      </c>
    </row>
    <row r="79" spans="1:13" x14ac:dyDescent="0.2">
      <c r="A79" t="s">
        <v>4511</v>
      </c>
      <c r="B79">
        <v>1705</v>
      </c>
      <c r="C79" t="s">
        <v>978</v>
      </c>
      <c r="D79" t="s">
        <v>35</v>
      </c>
      <c r="E79" s="27" t="b">
        <f>IFERROR(MATCH(D79,{"AR","FL","IN","MI"},0),TRUE)</f>
        <v>1</v>
      </c>
      <c r="F79" t="s">
        <v>18</v>
      </c>
      <c r="G79" t="s">
        <v>17</v>
      </c>
      <c r="H79" t="s">
        <v>16</v>
      </c>
      <c r="I79" t="s">
        <v>15</v>
      </c>
      <c r="J79">
        <v>35.56</v>
      </c>
      <c r="K79" s="25">
        <f>IF(J79="NA","NA",J79/100)</f>
        <v>0.35560000000000003</v>
      </c>
      <c r="L79" s="31">
        <v>29417</v>
      </c>
      <c r="M79">
        <f>YEAR(L79)</f>
        <v>1980</v>
      </c>
    </row>
    <row r="80" spans="1:13" x14ac:dyDescent="0.2">
      <c r="A80" t="s">
        <v>4510</v>
      </c>
      <c r="B80">
        <v>1890</v>
      </c>
      <c r="C80" t="s">
        <v>596</v>
      </c>
      <c r="D80" t="s">
        <v>64</v>
      </c>
      <c r="E80" s="27" t="b">
        <f>IFERROR(MATCH(D80,{"AR","FL","IN","MI"},0),TRUE)</f>
        <v>1</v>
      </c>
      <c r="F80" t="s">
        <v>474</v>
      </c>
      <c r="G80" t="s">
        <v>22</v>
      </c>
      <c r="H80" t="s">
        <v>29</v>
      </c>
      <c r="I80" t="s">
        <v>15</v>
      </c>
      <c r="J80">
        <v>42</v>
      </c>
      <c r="K80" s="25">
        <f>IF(J80="NA","NA",J80/100)</f>
        <v>0.42</v>
      </c>
      <c r="L80" s="31">
        <v>29419</v>
      </c>
      <c r="M80">
        <f>YEAR(L80)</f>
        <v>1980</v>
      </c>
    </row>
    <row r="81" spans="1:13" x14ac:dyDescent="0.2">
      <c r="A81" t="s">
        <v>4509</v>
      </c>
      <c r="B81">
        <v>1508</v>
      </c>
      <c r="C81" t="s">
        <v>278</v>
      </c>
      <c r="D81" t="s">
        <v>277</v>
      </c>
      <c r="E81" s="27" t="b">
        <f>IFERROR(MATCH(D81,{"AR","FL","IN","MI"},0),TRUE)</f>
        <v>1</v>
      </c>
      <c r="F81" t="s">
        <v>18</v>
      </c>
      <c r="G81" t="s">
        <v>17</v>
      </c>
      <c r="H81" t="s">
        <v>29</v>
      </c>
      <c r="I81" t="s">
        <v>15</v>
      </c>
      <c r="J81">
        <v>39.9</v>
      </c>
      <c r="K81" s="25">
        <f>IF(J81="NA","NA",J81/100)</f>
        <v>0.39899999999999997</v>
      </c>
      <c r="L81" s="31">
        <v>29420</v>
      </c>
      <c r="M81">
        <f>YEAR(L81)</f>
        <v>1980</v>
      </c>
    </row>
    <row r="82" spans="1:13" x14ac:dyDescent="0.2">
      <c r="A82" t="s">
        <v>4508</v>
      </c>
      <c r="B82">
        <v>2119</v>
      </c>
      <c r="C82" t="s">
        <v>278</v>
      </c>
      <c r="D82" t="s">
        <v>277</v>
      </c>
      <c r="E82" s="27" t="b">
        <f>IFERROR(MATCH(D82,{"AR","FL","IN","MI"},0),TRUE)</f>
        <v>1</v>
      </c>
      <c r="F82" t="s">
        <v>474</v>
      </c>
      <c r="G82" t="s">
        <v>22</v>
      </c>
      <c r="H82" t="s">
        <v>29</v>
      </c>
      <c r="I82" t="s">
        <v>15</v>
      </c>
      <c r="J82">
        <v>39.9</v>
      </c>
      <c r="K82" s="25">
        <f>IF(J82="NA","NA",J82/100)</f>
        <v>0.39899999999999997</v>
      </c>
      <c r="L82" s="31">
        <v>29420</v>
      </c>
      <c r="M82">
        <f>YEAR(L82)</f>
        <v>1980</v>
      </c>
    </row>
    <row r="83" spans="1:13" x14ac:dyDescent="0.2">
      <c r="A83" t="s">
        <v>4507</v>
      </c>
      <c r="B83">
        <v>1404</v>
      </c>
      <c r="C83" t="s">
        <v>280</v>
      </c>
      <c r="D83" t="s">
        <v>277</v>
      </c>
      <c r="E83" s="27" t="b">
        <f>IFERROR(MATCH(D83,{"AR","FL","IN","MI"},0),TRUE)</f>
        <v>1</v>
      </c>
      <c r="F83" t="s">
        <v>18</v>
      </c>
      <c r="G83" t="s">
        <v>17</v>
      </c>
      <c r="H83" t="s">
        <v>29</v>
      </c>
      <c r="I83" t="s">
        <v>15</v>
      </c>
      <c r="J83">
        <v>39.9</v>
      </c>
      <c r="K83" s="25">
        <f>IF(J83="NA","NA",J83/100)</f>
        <v>0.39899999999999997</v>
      </c>
      <c r="L83" s="31">
        <v>29424</v>
      </c>
      <c r="M83">
        <f>YEAR(L83)</f>
        <v>1980</v>
      </c>
    </row>
    <row r="84" spans="1:13" x14ac:dyDescent="0.2">
      <c r="A84" t="s">
        <v>4506</v>
      </c>
      <c r="B84">
        <v>1406</v>
      </c>
      <c r="C84" t="s">
        <v>280</v>
      </c>
      <c r="D84" t="s">
        <v>277</v>
      </c>
      <c r="E84" s="27" t="b">
        <f>IFERROR(MATCH(D84,{"AR","FL","IN","MI"},0),TRUE)</f>
        <v>1</v>
      </c>
      <c r="F84" t="s">
        <v>474</v>
      </c>
      <c r="G84" t="s">
        <v>22</v>
      </c>
      <c r="H84" t="s">
        <v>29</v>
      </c>
      <c r="I84" t="s">
        <v>15</v>
      </c>
      <c r="J84">
        <v>39.9</v>
      </c>
      <c r="K84" s="25">
        <f>IF(J84="NA","NA",J84/100)</f>
        <v>0.39899999999999997</v>
      </c>
      <c r="L84" s="31">
        <v>29424</v>
      </c>
      <c r="M84">
        <f>YEAR(L84)</f>
        <v>1980</v>
      </c>
    </row>
    <row r="85" spans="1:13" x14ac:dyDescent="0.2">
      <c r="A85" t="s">
        <v>4505</v>
      </c>
      <c r="B85">
        <v>962</v>
      </c>
      <c r="C85" t="s">
        <v>525</v>
      </c>
      <c r="D85" t="s">
        <v>143</v>
      </c>
      <c r="E85" s="27" t="b">
        <f>IFERROR(MATCH(D85,{"AR","FL","IN","MI"},0),TRUE)</f>
        <v>1</v>
      </c>
      <c r="F85" t="s">
        <v>474</v>
      </c>
      <c r="G85" t="s">
        <v>22</v>
      </c>
      <c r="H85" t="s">
        <v>29</v>
      </c>
      <c r="I85" t="s">
        <v>15</v>
      </c>
      <c r="J85">
        <v>32.51</v>
      </c>
      <c r="K85" s="25">
        <f>IF(J85="NA","NA",J85/100)</f>
        <v>0.3251</v>
      </c>
      <c r="L85" s="31">
        <v>29425</v>
      </c>
      <c r="M85">
        <f>YEAR(L85)</f>
        <v>1980</v>
      </c>
    </row>
    <row r="86" spans="1:13" x14ac:dyDescent="0.2">
      <c r="A86" s="29" t="s">
        <v>4504</v>
      </c>
      <c r="B86" s="28">
        <v>1354</v>
      </c>
      <c r="C86" s="27" t="s">
        <v>331</v>
      </c>
      <c r="D86" s="27" t="s">
        <v>68</v>
      </c>
      <c r="E86" s="27" t="b">
        <f>IFERROR(MATCH(D86,{"AR","FL","IN","MI"},0),TRUE)</f>
        <v>1</v>
      </c>
      <c r="F86" s="27" t="s">
        <v>18</v>
      </c>
      <c r="G86" s="27" t="s">
        <v>17</v>
      </c>
      <c r="H86" s="27" t="s">
        <v>29</v>
      </c>
      <c r="I86" s="27" t="s">
        <v>15</v>
      </c>
      <c r="J86" s="26">
        <v>36.549999999999997</v>
      </c>
      <c r="K86" s="25">
        <f>IF(J86="NA","NA",J86/100)</f>
        <v>0.36549999999999999</v>
      </c>
      <c r="L86" s="31">
        <v>29426</v>
      </c>
      <c r="M86">
        <f>YEAR(L86)</f>
        <v>1980</v>
      </c>
    </row>
    <row r="87" spans="1:13" x14ac:dyDescent="0.2">
      <c r="A87" t="s">
        <v>4503</v>
      </c>
      <c r="B87">
        <v>1769</v>
      </c>
      <c r="C87" t="s">
        <v>945</v>
      </c>
      <c r="D87" t="s">
        <v>48</v>
      </c>
      <c r="E87" s="27" t="b">
        <f>IFERROR(MATCH(D87,{"AR","FL","IN","MI"},0),TRUE)</f>
        <v>1</v>
      </c>
      <c r="F87" t="s">
        <v>18</v>
      </c>
      <c r="G87" t="s">
        <v>17</v>
      </c>
      <c r="H87" t="s">
        <v>29</v>
      </c>
      <c r="I87" t="s">
        <v>15</v>
      </c>
      <c r="J87">
        <v>30.5</v>
      </c>
      <c r="K87" s="25">
        <f>IF(J87="NA","NA",J87/100)</f>
        <v>0.30499999999999999</v>
      </c>
      <c r="L87" s="31">
        <v>29427</v>
      </c>
      <c r="M87">
        <f>YEAR(L87)</f>
        <v>1980</v>
      </c>
    </row>
    <row r="88" spans="1:13" x14ac:dyDescent="0.2">
      <c r="A88" t="s">
        <v>4502</v>
      </c>
      <c r="B88">
        <v>1257</v>
      </c>
      <c r="C88" t="s">
        <v>750</v>
      </c>
      <c r="D88" t="s">
        <v>243</v>
      </c>
      <c r="E88" s="27" t="b">
        <f>IFERROR(MATCH(D88,{"AR","FL","IN","MI"},0),TRUE)</f>
        <v>1</v>
      </c>
      <c r="F88" t="s">
        <v>18</v>
      </c>
      <c r="G88" t="s">
        <v>17</v>
      </c>
      <c r="H88" t="s">
        <v>29</v>
      </c>
      <c r="I88" t="s">
        <v>15</v>
      </c>
      <c r="J88" t="s">
        <v>14</v>
      </c>
      <c r="K88" s="25" t="str">
        <f>IF(J88="NA","NA",J88/100)</f>
        <v>NA</v>
      </c>
      <c r="L88" s="31">
        <v>29431</v>
      </c>
      <c r="M88">
        <f>YEAR(L88)</f>
        <v>1980</v>
      </c>
    </row>
    <row r="89" spans="1:13" x14ac:dyDescent="0.2">
      <c r="A89" t="s">
        <v>4501</v>
      </c>
      <c r="B89">
        <v>1496</v>
      </c>
      <c r="C89" t="s">
        <v>1034</v>
      </c>
      <c r="D89" t="s">
        <v>450</v>
      </c>
      <c r="E89" s="27" t="b">
        <f>IFERROR(MATCH(D89,{"AR","FL","IN","MI"},0),TRUE)</f>
        <v>1</v>
      </c>
      <c r="F89" t="s">
        <v>18</v>
      </c>
      <c r="G89" t="s">
        <v>17</v>
      </c>
      <c r="H89" t="s">
        <v>29</v>
      </c>
      <c r="I89" t="s">
        <v>15</v>
      </c>
      <c r="J89">
        <v>34.6</v>
      </c>
      <c r="K89" s="25">
        <f>IF(J89="NA","NA",J89/100)</f>
        <v>0.34600000000000003</v>
      </c>
      <c r="L89" s="31">
        <v>29433</v>
      </c>
      <c r="M89">
        <f>YEAR(L89)</f>
        <v>1980</v>
      </c>
    </row>
    <row r="90" spans="1:13" x14ac:dyDescent="0.2">
      <c r="A90" t="s">
        <v>4500</v>
      </c>
      <c r="B90">
        <v>1189</v>
      </c>
      <c r="C90" t="s">
        <v>1529</v>
      </c>
      <c r="D90" t="s">
        <v>482</v>
      </c>
      <c r="E90" s="27" t="b">
        <f>IFERROR(MATCH(D90,{"AR","FL","IN","MI"},0),TRUE)</f>
        <v>1</v>
      </c>
      <c r="F90" t="s">
        <v>474</v>
      </c>
      <c r="G90" t="s">
        <v>22</v>
      </c>
      <c r="H90" t="s">
        <v>29</v>
      </c>
      <c r="I90" t="s">
        <v>15</v>
      </c>
      <c r="J90">
        <v>36.44</v>
      </c>
      <c r="K90" s="25">
        <f>IF(J90="NA","NA",J90/100)</f>
        <v>0.3644</v>
      </c>
      <c r="L90" s="31">
        <v>29434</v>
      </c>
      <c r="M90">
        <f>YEAR(L90)</f>
        <v>1980</v>
      </c>
    </row>
    <row r="91" spans="1:13" x14ac:dyDescent="0.2">
      <c r="A91" s="29" t="s">
        <v>4499</v>
      </c>
      <c r="B91" s="28">
        <v>1368</v>
      </c>
      <c r="C91" s="27" t="s">
        <v>36</v>
      </c>
      <c r="D91" s="27" t="s">
        <v>68</v>
      </c>
      <c r="E91" s="27" t="b">
        <f>IFERROR(MATCH(D91,{"AR","FL","IN","MI"},0),TRUE)</f>
        <v>1</v>
      </c>
      <c r="F91" s="27" t="s">
        <v>18</v>
      </c>
      <c r="G91" s="27" t="s">
        <v>17</v>
      </c>
      <c r="H91" s="27" t="s">
        <v>29</v>
      </c>
      <c r="I91" s="27" t="s">
        <v>15</v>
      </c>
      <c r="J91" s="26">
        <v>34.92</v>
      </c>
      <c r="K91" s="25">
        <f>IF(J91="NA","NA",J91/100)</f>
        <v>0.34920000000000001</v>
      </c>
      <c r="L91" s="31">
        <v>29441</v>
      </c>
      <c r="M91">
        <f>YEAR(L91)</f>
        <v>1980</v>
      </c>
    </row>
    <row r="92" spans="1:13" x14ac:dyDescent="0.2">
      <c r="A92" t="s">
        <v>4498</v>
      </c>
      <c r="B92">
        <v>1221</v>
      </c>
      <c r="C92" t="s">
        <v>45</v>
      </c>
      <c r="D92" t="s">
        <v>44</v>
      </c>
      <c r="E92" s="27">
        <f>IFERROR(MATCH(D92,{"AR","FL","IN","MI"},0),TRUE)</f>
        <v>4</v>
      </c>
      <c r="F92" t="s">
        <v>18</v>
      </c>
      <c r="G92" t="s">
        <v>17</v>
      </c>
      <c r="H92" t="s">
        <v>29</v>
      </c>
      <c r="I92" t="s">
        <v>15</v>
      </c>
      <c r="J92">
        <v>30.54</v>
      </c>
      <c r="K92" s="25">
        <f>IF(J92="NA","NA",J92/100)</f>
        <v>0.3054</v>
      </c>
      <c r="L92" s="31">
        <v>29441</v>
      </c>
      <c r="M92">
        <f>YEAR(L92)</f>
        <v>1980</v>
      </c>
    </row>
    <row r="93" spans="1:13" x14ac:dyDescent="0.2">
      <c r="A93" t="s">
        <v>4497</v>
      </c>
      <c r="B93">
        <v>1033</v>
      </c>
      <c r="C93" t="s">
        <v>939</v>
      </c>
      <c r="D93" t="s">
        <v>176</v>
      </c>
      <c r="E93" s="27" t="b">
        <f>IFERROR(MATCH(D93,{"AR","FL","IN","MI"},0),TRUE)</f>
        <v>1</v>
      </c>
      <c r="F93" t="s">
        <v>18</v>
      </c>
      <c r="G93" t="s">
        <v>17</v>
      </c>
      <c r="H93" t="s">
        <v>29</v>
      </c>
      <c r="I93" t="s">
        <v>15</v>
      </c>
      <c r="J93">
        <v>32.200000000000003</v>
      </c>
      <c r="K93" s="25">
        <f>IF(J93="NA","NA",J93/100)</f>
        <v>0.32200000000000001</v>
      </c>
      <c r="L93" s="31">
        <v>29441</v>
      </c>
      <c r="M93">
        <f>YEAR(L93)</f>
        <v>1980</v>
      </c>
    </row>
    <row r="94" spans="1:13" x14ac:dyDescent="0.2">
      <c r="A94" t="s">
        <v>4496</v>
      </c>
      <c r="B94">
        <v>1080</v>
      </c>
      <c r="C94" t="s">
        <v>246</v>
      </c>
      <c r="D94" t="s">
        <v>239</v>
      </c>
      <c r="E94" s="27" t="b">
        <f>IFERROR(MATCH(D94,{"AR","FL","IN","MI"},0),TRUE)</f>
        <v>1</v>
      </c>
      <c r="F94" t="s">
        <v>18</v>
      </c>
      <c r="G94" t="s">
        <v>17</v>
      </c>
      <c r="H94" t="s">
        <v>29</v>
      </c>
      <c r="I94" t="s">
        <v>15</v>
      </c>
      <c r="J94">
        <v>36.619999999999997</v>
      </c>
      <c r="K94" s="25">
        <f>IF(J94="NA","NA",J94/100)</f>
        <v>0.36619999999999997</v>
      </c>
      <c r="L94" s="31">
        <v>29444</v>
      </c>
      <c r="M94">
        <f>YEAR(L94)</f>
        <v>1980</v>
      </c>
    </row>
    <row r="95" spans="1:13" x14ac:dyDescent="0.2">
      <c r="A95" t="s">
        <v>4495</v>
      </c>
      <c r="B95">
        <v>1082</v>
      </c>
      <c r="C95" t="s">
        <v>246</v>
      </c>
      <c r="D95" t="s">
        <v>239</v>
      </c>
      <c r="E95" s="27" t="b">
        <f>IFERROR(MATCH(D95,{"AR","FL","IN","MI"},0),TRUE)</f>
        <v>1</v>
      </c>
      <c r="F95" t="s">
        <v>474</v>
      </c>
      <c r="G95" t="s">
        <v>22</v>
      </c>
      <c r="H95" t="s">
        <v>29</v>
      </c>
      <c r="I95" t="s">
        <v>15</v>
      </c>
      <c r="J95">
        <v>36.619999999999997</v>
      </c>
      <c r="K95" s="25">
        <f>IF(J95="NA","NA",J95/100)</f>
        <v>0.36619999999999997</v>
      </c>
      <c r="L95" s="31">
        <v>29444</v>
      </c>
      <c r="M95">
        <f>YEAR(L95)</f>
        <v>1980</v>
      </c>
    </row>
    <row r="96" spans="1:13" x14ac:dyDescent="0.2">
      <c r="A96" t="s">
        <v>4494</v>
      </c>
      <c r="B96">
        <v>664</v>
      </c>
      <c r="C96" t="s">
        <v>4065</v>
      </c>
      <c r="D96" t="s">
        <v>2828</v>
      </c>
      <c r="E96" s="27" t="b">
        <f>IFERROR(MATCH(D96,{"AR","FL","IN","MI"},0),TRUE)</f>
        <v>1</v>
      </c>
      <c r="F96" t="s">
        <v>18</v>
      </c>
      <c r="G96" t="s">
        <v>17</v>
      </c>
      <c r="H96" t="s">
        <v>16</v>
      </c>
      <c r="I96" t="s">
        <v>15</v>
      </c>
      <c r="J96">
        <v>25.95</v>
      </c>
      <c r="K96" s="25">
        <f>IF(J96="NA","NA",J96/100)</f>
        <v>0.25950000000000001</v>
      </c>
      <c r="L96" s="31">
        <v>29447</v>
      </c>
      <c r="M96">
        <f>YEAR(L96)</f>
        <v>1980</v>
      </c>
    </row>
    <row r="97" spans="1:13" x14ac:dyDescent="0.2">
      <c r="A97" t="s">
        <v>4493</v>
      </c>
      <c r="B97">
        <v>1682</v>
      </c>
      <c r="C97" t="s">
        <v>331</v>
      </c>
      <c r="D97" t="s">
        <v>35</v>
      </c>
      <c r="E97" s="27" t="b">
        <f>IFERROR(MATCH(D97,{"AR","FL","IN","MI"},0),TRUE)</f>
        <v>1</v>
      </c>
      <c r="F97" t="s">
        <v>18</v>
      </c>
      <c r="G97" t="s">
        <v>17</v>
      </c>
      <c r="H97" t="s">
        <v>16</v>
      </c>
      <c r="I97" t="s">
        <v>15</v>
      </c>
      <c r="J97">
        <v>40.35</v>
      </c>
      <c r="K97" s="25">
        <f>IF(J97="NA","NA",J97/100)</f>
        <v>0.40350000000000003</v>
      </c>
      <c r="L97" s="31">
        <v>29447</v>
      </c>
      <c r="M97">
        <f>YEAR(L97)</f>
        <v>1980</v>
      </c>
    </row>
    <row r="98" spans="1:13" x14ac:dyDescent="0.2">
      <c r="A98" t="s">
        <v>4492</v>
      </c>
      <c r="B98">
        <v>1759</v>
      </c>
      <c r="C98" t="s">
        <v>775</v>
      </c>
      <c r="D98" t="s">
        <v>87</v>
      </c>
      <c r="E98" s="27" t="b">
        <f>IFERROR(MATCH(D98,{"AR","FL","IN","MI"},0),TRUE)</f>
        <v>1</v>
      </c>
      <c r="F98" t="s">
        <v>474</v>
      </c>
      <c r="G98" t="s">
        <v>22</v>
      </c>
      <c r="H98" t="s">
        <v>16</v>
      </c>
      <c r="I98" t="s">
        <v>15</v>
      </c>
      <c r="J98">
        <v>55.5</v>
      </c>
      <c r="K98" s="25">
        <f>IF(J98="NA","NA",J98/100)</f>
        <v>0.55500000000000005</v>
      </c>
      <c r="L98" s="31">
        <v>29454</v>
      </c>
      <c r="M98">
        <f>YEAR(L98)</f>
        <v>1980</v>
      </c>
    </row>
    <row r="99" spans="1:13" x14ac:dyDescent="0.2">
      <c r="A99" t="s">
        <v>4491</v>
      </c>
      <c r="B99">
        <v>1298</v>
      </c>
      <c r="C99" t="s">
        <v>1009</v>
      </c>
      <c r="D99" t="s">
        <v>243</v>
      </c>
      <c r="E99" s="27" t="b">
        <f>IFERROR(MATCH(D99,{"AR","FL","IN","MI"},0),TRUE)</f>
        <v>1</v>
      </c>
      <c r="F99" t="s">
        <v>18</v>
      </c>
      <c r="G99" t="s">
        <v>17</v>
      </c>
      <c r="H99" t="s">
        <v>29</v>
      </c>
      <c r="I99" t="s">
        <v>15</v>
      </c>
      <c r="J99">
        <v>27.4</v>
      </c>
      <c r="K99" s="25">
        <f>IF(J99="NA","NA",J99/100)</f>
        <v>0.27399999999999997</v>
      </c>
      <c r="L99" s="31">
        <v>29458</v>
      </c>
      <c r="M99">
        <f>YEAR(L99)</f>
        <v>1980</v>
      </c>
    </row>
    <row r="100" spans="1:13" x14ac:dyDescent="0.2">
      <c r="A100" t="s">
        <v>4490</v>
      </c>
      <c r="B100">
        <v>918</v>
      </c>
      <c r="C100" t="s">
        <v>585</v>
      </c>
      <c r="D100" t="s">
        <v>59</v>
      </c>
      <c r="E100" s="27">
        <f>IFERROR(MATCH(D100,{"AR","FL","IN","MI"},0),TRUE)</f>
        <v>3</v>
      </c>
      <c r="F100" t="s">
        <v>18</v>
      </c>
      <c r="G100" t="s">
        <v>17</v>
      </c>
      <c r="H100" t="s">
        <v>29</v>
      </c>
      <c r="I100" t="s">
        <v>15</v>
      </c>
      <c r="J100">
        <v>36.4</v>
      </c>
      <c r="K100" s="25">
        <f>IF(J100="NA","NA",J100/100)</f>
        <v>0.36399999999999999</v>
      </c>
      <c r="L100" s="31">
        <v>29460</v>
      </c>
      <c r="M100">
        <f>YEAR(L100)</f>
        <v>1980</v>
      </c>
    </row>
    <row r="101" spans="1:13" x14ac:dyDescent="0.2">
      <c r="A101" t="s">
        <v>4489</v>
      </c>
      <c r="B101">
        <v>1749</v>
      </c>
      <c r="C101" t="s">
        <v>1228</v>
      </c>
      <c r="D101" t="s">
        <v>87</v>
      </c>
      <c r="E101" s="27" t="b">
        <f>IFERROR(MATCH(D101,{"AR","FL","IN","MI"},0),TRUE)</f>
        <v>1</v>
      </c>
      <c r="F101" t="s">
        <v>474</v>
      </c>
      <c r="G101" t="s">
        <v>22</v>
      </c>
      <c r="H101" t="s">
        <v>29</v>
      </c>
      <c r="I101" t="s">
        <v>15</v>
      </c>
      <c r="J101">
        <v>44.5</v>
      </c>
      <c r="K101" s="25">
        <f>IF(J101="NA","NA",J101/100)</f>
        <v>0.44500000000000001</v>
      </c>
      <c r="L101" s="31">
        <v>29461</v>
      </c>
      <c r="M101">
        <f>YEAR(L101)</f>
        <v>1980</v>
      </c>
    </row>
    <row r="102" spans="1:13" x14ac:dyDescent="0.2">
      <c r="A102" t="s">
        <v>4488</v>
      </c>
      <c r="B102">
        <v>1706</v>
      </c>
      <c r="C102" t="s">
        <v>489</v>
      </c>
      <c r="D102" t="s">
        <v>87</v>
      </c>
      <c r="E102" s="27" t="b">
        <f>IFERROR(MATCH(D102,{"AR","FL","IN","MI"},0),TRUE)</f>
        <v>1</v>
      </c>
      <c r="F102" t="s">
        <v>474</v>
      </c>
      <c r="G102" t="s">
        <v>22</v>
      </c>
      <c r="H102" t="s">
        <v>16</v>
      </c>
      <c r="I102" t="s">
        <v>15</v>
      </c>
      <c r="J102">
        <v>43.1</v>
      </c>
      <c r="K102" s="25">
        <f>IF(J102="NA","NA",J102/100)</f>
        <v>0.43099999999999999</v>
      </c>
      <c r="L102" s="31">
        <v>29461</v>
      </c>
      <c r="M102">
        <f>YEAR(L102)</f>
        <v>1980</v>
      </c>
    </row>
    <row r="103" spans="1:13" x14ac:dyDescent="0.2">
      <c r="A103" t="s">
        <v>4487</v>
      </c>
      <c r="B103">
        <v>1787</v>
      </c>
      <c r="C103" t="s">
        <v>105</v>
      </c>
      <c r="D103" t="s">
        <v>171</v>
      </c>
      <c r="E103" s="27" t="b">
        <f>IFERROR(MATCH(D103,{"AR","FL","IN","MI"},0),TRUE)</f>
        <v>1</v>
      </c>
      <c r="F103" t="s">
        <v>18</v>
      </c>
      <c r="G103" t="s">
        <v>17</v>
      </c>
      <c r="H103" t="s">
        <v>29</v>
      </c>
      <c r="I103" t="s">
        <v>15</v>
      </c>
      <c r="J103">
        <v>35.369999999999997</v>
      </c>
      <c r="K103" s="25">
        <f>IF(J103="NA","NA",J103/100)</f>
        <v>0.35369999999999996</v>
      </c>
      <c r="L103" s="31">
        <v>29462</v>
      </c>
      <c r="M103">
        <f>YEAR(L103)</f>
        <v>1980</v>
      </c>
    </row>
    <row r="104" spans="1:13" x14ac:dyDescent="0.2">
      <c r="A104" t="s">
        <v>4486</v>
      </c>
      <c r="B104">
        <v>1540</v>
      </c>
      <c r="C104" t="s">
        <v>613</v>
      </c>
      <c r="D104" t="s">
        <v>277</v>
      </c>
      <c r="E104" s="27" t="b">
        <f>IFERROR(MATCH(D104,{"AR","FL","IN","MI"},0),TRUE)</f>
        <v>1</v>
      </c>
      <c r="F104" t="s">
        <v>474</v>
      </c>
      <c r="G104" t="s">
        <v>22</v>
      </c>
      <c r="H104" t="s">
        <v>29</v>
      </c>
      <c r="I104" t="s">
        <v>15</v>
      </c>
      <c r="J104">
        <v>41.14</v>
      </c>
      <c r="K104" s="25">
        <f>IF(J104="NA","NA",J104/100)</f>
        <v>0.41139999999999999</v>
      </c>
      <c r="L104" s="31">
        <v>29468</v>
      </c>
      <c r="M104">
        <f>YEAR(L104)</f>
        <v>1980</v>
      </c>
    </row>
    <row r="105" spans="1:13" x14ac:dyDescent="0.2">
      <c r="A105" t="s">
        <v>4485</v>
      </c>
      <c r="B105">
        <v>1322</v>
      </c>
      <c r="C105" t="s">
        <v>701</v>
      </c>
      <c r="D105" t="s">
        <v>243</v>
      </c>
      <c r="E105" s="27" t="b">
        <f>IFERROR(MATCH(D105,{"AR","FL","IN","MI"},0),TRUE)</f>
        <v>1</v>
      </c>
      <c r="F105" t="s">
        <v>474</v>
      </c>
      <c r="G105" t="s">
        <v>22</v>
      </c>
      <c r="H105" t="s">
        <v>29</v>
      </c>
      <c r="I105" t="s">
        <v>15</v>
      </c>
      <c r="J105" t="s">
        <v>14</v>
      </c>
      <c r="K105" s="25" t="str">
        <f>IF(J105="NA","NA",J105/100)</f>
        <v>NA</v>
      </c>
      <c r="L105" s="31">
        <v>29469</v>
      </c>
      <c r="M105">
        <f>YEAR(L105)</f>
        <v>1980</v>
      </c>
    </row>
    <row r="106" spans="1:13" x14ac:dyDescent="0.2">
      <c r="A106" t="s">
        <v>4484</v>
      </c>
      <c r="B106">
        <v>1778</v>
      </c>
      <c r="C106" t="s">
        <v>49</v>
      </c>
      <c r="D106" t="s">
        <v>48</v>
      </c>
      <c r="E106" s="27" t="b">
        <f>IFERROR(MATCH(D106,{"AR","FL","IN","MI"},0),TRUE)</f>
        <v>1</v>
      </c>
      <c r="F106" t="s">
        <v>18</v>
      </c>
      <c r="G106" t="s">
        <v>17</v>
      </c>
      <c r="H106" t="s">
        <v>29</v>
      </c>
      <c r="I106" t="s">
        <v>15</v>
      </c>
      <c r="J106">
        <v>31.01</v>
      </c>
      <c r="K106" s="25">
        <f>IF(J106="NA","NA",J106/100)</f>
        <v>0.31010000000000004</v>
      </c>
      <c r="L106" s="31">
        <v>29479</v>
      </c>
      <c r="M106">
        <f>YEAR(L106)</f>
        <v>1980</v>
      </c>
    </row>
    <row r="107" spans="1:13" x14ac:dyDescent="0.2">
      <c r="A107" t="s">
        <v>4483</v>
      </c>
      <c r="B107">
        <v>1754</v>
      </c>
      <c r="C107" t="s">
        <v>55</v>
      </c>
      <c r="D107" t="s">
        <v>48</v>
      </c>
      <c r="E107" s="27" t="b">
        <f>IFERROR(MATCH(D107,{"AR","FL","IN","MI"},0),TRUE)</f>
        <v>1</v>
      </c>
      <c r="F107" t="s">
        <v>18</v>
      </c>
      <c r="G107" t="s">
        <v>17</v>
      </c>
      <c r="H107" t="s">
        <v>29</v>
      </c>
      <c r="I107" t="s">
        <v>15</v>
      </c>
      <c r="J107">
        <v>32.299999999999997</v>
      </c>
      <c r="K107" s="25">
        <f>IF(J107="NA","NA",J107/100)</f>
        <v>0.32299999999999995</v>
      </c>
      <c r="L107" s="31">
        <v>29479</v>
      </c>
      <c r="M107">
        <f>YEAR(L107)</f>
        <v>1980</v>
      </c>
    </row>
    <row r="108" spans="1:13" x14ac:dyDescent="0.2">
      <c r="A108" t="s">
        <v>4482</v>
      </c>
      <c r="B108">
        <v>1688</v>
      </c>
      <c r="C108" t="s">
        <v>863</v>
      </c>
      <c r="D108" t="s">
        <v>35</v>
      </c>
      <c r="E108" s="27" t="b">
        <f>IFERROR(MATCH(D108,{"AR","FL","IN","MI"},0),TRUE)</f>
        <v>1</v>
      </c>
      <c r="F108" t="s">
        <v>18</v>
      </c>
      <c r="G108" t="s">
        <v>17</v>
      </c>
      <c r="H108" t="s">
        <v>16</v>
      </c>
      <c r="I108" t="s">
        <v>15</v>
      </c>
      <c r="J108">
        <v>38.799999999999997</v>
      </c>
      <c r="K108" s="25">
        <f>IF(J108="NA","NA",J108/100)</f>
        <v>0.38799999999999996</v>
      </c>
      <c r="L108" s="31">
        <v>29479</v>
      </c>
      <c r="M108">
        <f>YEAR(L108)</f>
        <v>1980</v>
      </c>
    </row>
    <row r="109" spans="1:13" x14ac:dyDescent="0.2">
      <c r="A109" t="s">
        <v>4481</v>
      </c>
      <c r="B109">
        <v>1000</v>
      </c>
      <c r="C109" t="s">
        <v>617</v>
      </c>
      <c r="D109" t="s">
        <v>71</v>
      </c>
      <c r="E109" s="27" t="b">
        <f>IFERROR(MATCH(D109,{"AR","FL","IN","MI"},0),TRUE)</f>
        <v>1</v>
      </c>
      <c r="F109" t="s">
        <v>18</v>
      </c>
      <c r="G109" t="s">
        <v>17</v>
      </c>
      <c r="H109" t="s">
        <v>29</v>
      </c>
      <c r="I109" t="s">
        <v>15</v>
      </c>
      <c r="J109">
        <v>36.43</v>
      </c>
      <c r="K109" s="25">
        <f>IF(J109="NA","NA",J109/100)</f>
        <v>0.36430000000000001</v>
      </c>
      <c r="L109" s="31">
        <v>29488</v>
      </c>
      <c r="M109">
        <f>YEAR(L109)</f>
        <v>1980</v>
      </c>
    </row>
    <row r="110" spans="1:13" x14ac:dyDescent="0.2">
      <c r="A110" t="s">
        <v>4480</v>
      </c>
      <c r="B110">
        <v>1002</v>
      </c>
      <c r="C110" t="s">
        <v>617</v>
      </c>
      <c r="D110" t="s">
        <v>71</v>
      </c>
      <c r="E110" s="27" t="b">
        <f>IFERROR(MATCH(D110,{"AR","FL","IN","MI"},0),TRUE)</f>
        <v>1</v>
      </c>
      <c r="F110" t="s">
        <v>474</v>
      </c>
      <c r="G110" t="s">
        <v>22</v>
      </c>
      <c r="H110" t="s">
        <v>29</v>
      </c>
      <c r="I110" t="s">
        <v>15</v>
      </c>
      <c r="J110">
        <v>36.43</v>
      </c>
      <c r="K110" s="25">
        <f>IF(J110="NA","NA",J110/100)</f>
        <v>0.36430000000000001</v>
      </c>
      <c r="L110" s="31">
        <v>29488</v>
      </c>
      <c r="M110">
        <f>YEAR(L110)</f>
        <v>1980</v>
      </c>
    </row>
    <row r="111" spans="1:13" x14ac:dyDescent="0.2">
      <c r="A111" t="s">
        <v>4479</v>
      </c>
      <c r="B111">
        <v>1331</v>
      </c>
      <c r="C111" t="s">
        <v>573</v>
      </c>
      <c r="D111" t="s">
        <v>243</v>
      </c>
      <c r="E111" s="27" t="b">
        <f>IFERROR(MATCH(D111,{"AR","FL","IN","MI"},0),TRUE)</f>
        <v>1</v>
      </c>
      <c r="F111" t="s">
        <v>474</v>
      </c>
      <c r="G111" t="s">
        <v>22</v>
      </c>
      <c r="H111" t="s">
        <v>29</v>
      </c>
      <c r="I111" t="s">
        <v>15</v>
      </c>
      <c r="J111" t="s">
        <v>14</v>
      </c>
      <c r="K111" s="25" t="str">
        <f>IF(J111="NA","NA",J111/100)</f>
        <v>NA</v>
      </c>
      <c r="L111" s="31">
        <v>29488</v>
      </c>
      <c r="M111">
        <f>YEAR(L111)</f>
        <v>1980</v>
      </c>
    </row>
    <row r="112" spans="1:13" x14ac:dyDescent="0.2">
      <c r="A112" t="s">
        <v>4478</v>
      </c>
      <c r="B112">
        <v>1164</v>
      </c>
      <c r="C112" t="s">
        <v>1529</v>
      </c>
      <c r="D112" t="s">
        <v>482</v>
      </c>
      <c r="E112" s="27" t="b">
        <f>IFERROR(MATCH(D112,{"AR","FL","IN","MI"},0),TRUE)</f>
        <v>1</v>
      </c>
      <c r="F112" t="s">
        <v>18</v>
      </c>
      <c r="G112" t="s">
        <v>17</v>
      </c>
      <c r="H112" t="s">
        <v>29</v>
      </c>
      <c r="I112" t="s">
        <v>15</v>
      </c>
      <c r="J112">
        <v>37.799999999999997</v>
      </c>
      <c r="K112" s="25">
        <f>IF(J112="NA","NA",J112/100)</f>
        <v>0.37799999999999995</v>
      </c>
      <c r="L112" s="31">
        <v>29488</v>
      </c>
      <c r="M112">
        <f>YEAR(L112)</f>
        <v>1980</v>
      </c>
    </row>
    <row r="113" spans="1:13" x14ac:dyDescent="0.2">
      <c r="A113" t="s">
        <v>4477</v>
      </c>
      <c r="B113">
        <v>2139</v>
      </c>
      <c r="C113" t="s">
        <v>98</v>
      </c>
      <c r="D113" t="s">
        <v>23</v>
      </c>
      <c r="E113" s="27" t="b">
        <f>IFERROR(MATCH(D113,{"AR","FL","IN","MI"},0),TRUE)</f>
        <v>1</v>
      </c>
      <c r="F113" t="s">
        <v>18</v>
      </c>
      <c r="G113" t="s">
        <v>17</v>
      </c>
      <c r="H113" t="s">
        <v>29</v>
      </c>
      <c r="I113" t="s">
        <v>15</v>
      </c>
      <c r="J113">
        <v>39.1</v>
      </c>
      <c r="K113" s="25">
        <f>IF(J113="NA","NA",J113/100)</f>
        <v>0.39100000000000001</v>
      </c>
      <c r="L113" s="31">
        <v>29490</v>
      </c>
      <c r="M113">
        <f>YEAR(L113)</f>
        <v>1980</v>
      </c>
    </row>
    <row r="114" spans="1:13" x14ac:dyDescent="0.2">
      <c r="A114" t="s">
        <v>4476</v>
      </c>
      <c r="B114">
        <v>1395</v>
      </c>
      <c r="C114" t="s">
        <v>105</v>
      </c>
      <c r="D114" t="s">
        <v>104</v>
      </c>
      <c r="E114" s="27" t="b">
        <f>IFERROR(MATCH(D114,{"AR","FL","IN","MI"},0),TRUE)</f>
        <v>1</v>
      </c>
      <c r="F114" t="s">
        <v>18</v>
      </c>
      <c r="G114" t="s">
        <v>17</v>
      </c>
      <c r="H114" t="s">
        <v>29</v>
      </c>
      <c r="I114" t="s">
        <v>15</v>
      </c>
      <c r="J114">
        <v>38</v>
      </c>
      <c r="K114" s="25">
        <f>IF(J114="NA","NA",J114/100)</f>
        <v>0.38</v>
      </c>
      <c r="L114" s="31">
        <v>29494</v>
      </c>
      <c r="M114">
        <f>YEAR(L114)</f>
        <v>1980</v>
      </c>
    </row>
    <row r="115" spans="1:13" x14ac:dyDescent="0.2">
      <c r="A115" t="s">
        <v>4475</v>
      </c>
      <c r="B115">
        <v>1107</v>
      </c>
      <c r="C115" t="s">
        <v>92</v>
      </c>
      <c r="D115" t="s">
        <v>91</v>
      </c>
      <c r="E115" s="27" t="b">
        <f>IFERROR(MATCH(D115,{"AR","FL","IN","MI"},0),TRUE)</f>
        <v>1</v>
      </c>
      <c r="F115" t="s">
        <v>18</v>
      </c>
      <c r="G115" t="s">
        <v>17</v>
      </c>
      <c r="H115" t="s">
        <v>29</v>
      </c>
      <c r="I115" t="s">
        <v>15</v>
      </c>
      <c r="J115">
        <v>32.93</v>
      </c>
      <c r="K115" s="25">
        <f>IF(J115="NA","NA",J115/100)</f>
        <v>0.32929999999999998</v>
      </c>
      <c r="L115" s="31">
        <v>29494</v>
      </c>
      <c r="M115">
        <f>YEAR(L115)</f>
        <v>1980</v>
      </c>
    </row>
    <row r="116" spans="1:13" x14ac:dyDescent="0.2">
      <c r="A116" t="s">
        <v>4474</v>
      </c>
      <c r="B116">
        <v>996</v>
      </c>
      <c r="C116" t="s">
        <v>393</v>
      </c>
      <c r="D116" t="s">
        <v>71</v>
      </c>
      <c r="E116" s="27" t="b">
        <f>IFERROR(MATCH(D116,{"AR","FL","IN","MI"},0),TRUE)</f>
        <v>1</v>
      </c>
      <c r="F116" t="s">
        <v>18</v>
      </c>
      <c r="G116" t="s">
        <v>17</v>
      </c>
      <c r="H116" t="s">
        <v>29</v>
      </c>
      <c r="I116" t="s">
        <v>15</v>
      </c>
      <c r="J116">
        <v>34.4</v>
      </c>
      <c r="K116" s="25">
        <f>IF(J116="NA","NA",J116/100)</f>
        <v>0.34399999999999997</v>
      </c>
      <c r="L116" s="31">
        <v>29495</v>
      </c>
      <c r="M116">
        <f>YEAR(L116)</f>
        <v>1980</v>
      </c>
    </row>
    <row r="117" spans="1:13" x14ac:dyDescent="0.2">
      <c r="A117" t="s">
        <v>4473</v>
      </c>
      <c r="B117">
        <v>2074</v>
      </c>
      <c r="C117" t="s">
        <v>136</v>
      </c>
      <c r="D117" t="s">
        <v>35</v>
      </c>
      <c r="E117" s="27" t="b">
        <f>IFERROR(MATCH(D117,{"AR","FL","IN","MI"},0),TRUE)</f>
        <v>1</v>
      </c>
      <c r="F117" t="s">
        <v>18</v>
      </c>
      <c r="G117" t="s">
        <v>17</v>
      </c>
      <c r="H117" t="s">
        <v>29</v>
      </c>
      <c r="I117" t="s">
        <v>15</v>
      </c>
      <c r="J117">
        <v>39.58</v>
      </c>
      <c r="K117" s="25">
        <f>IF(J117="NA","NA",J117/100)</f>
        <v>0.39579999999999999</v>
      </c>
      <c r="L117" s="31">
        <v>29497</v>
      </c>
      <c r="M117">
        <f>YEAR(L117)</f>
        <v>1980</v>
      </c>
    </row>
    <row r="118" spans="1:13" x14ac:dyDescent="0.2">
      <c r="A118" t="s">
        <v>4472</v>
      </c>
      <c r="B118">
        <v>1192</v>
      </c>
      <c r="C118" t="s">
        <v>1529</v>
      </c>
      <c r="D118" t="s">
        <v>482</v>
      </c>
      <c r="E118" s="27" t="b">
        <f>IFERROR(MATCH(D118,{"AR","FL","IN","MI"},0),TRUE)</f>
        <v>1</v>
      </c>
      <c r="F118" t="s">
        <v>18</v>
      </c>
      <c r="G118" t="s">
        <v>17</v>
      </c>
      <c r="H118" t="s">
        <v>29</v>
      </c>
      <c r="I118" t="s">
        <v>15</v>
      </c>
      <c r="J118">
        <v>37.159999999999997</v>
      </c>
      <c r="K118" s="25">
        <f>IF(J118="NA","NA",J118/100)</f>
        <v>0.37159999999999999</v>
      </c>
      <c r="L118" s="31">
        <v>29501</v>
      </c>
      <c r="M118">
        <f>YEAR(L118)</f>
        <v>1980</v>
      </c>
    </row>
    <row r="119" spans="1:13" x14ac:dyDescent="0.2">
      <c r="A119" t="s">
        <v>4471</v>
      </c>
      <c r="B119">
        <v>1969</v>
      </c>
      <c r="C119" t="s">
        <v>328</v>
      </c>
      <c r="D119" t="s">
        <v>120</v>
      </c>
      <c r="E119" s="27" t="b">
        <f>IFERROR(MATCH(D119,{"AR","FL","IN","MI"},0),TRUE)</f>
        <v>1</v>
      </c>
      <c r="F119" t="s">
        <v>18</v>
      </c>
      <c r="G119" t="s">
        <v>17</v>
      </c>
      <c r="H119" t="s">
        <v>29</v>
      </c>
      <c r="I119" t="s">
        <v>15</v>
      </c>
      <c r="J119">
        <v>38.43</v>
      </c>
      <c r="K119" s="25">
        <f>IF(J119="NA","NA",J119/100)</f>
        <v>0.38429999999999997</v>
      </c>
      <c r="L119" s="31">
        <v>29503</v>
      </c>
      <c r="M119">
        <f>YEAR(L119)</f>
        <v>1980</v>
      </c>
    </row>
    <row r="120" spans="1:13" x14ac:dyDescent="0.2">
      <c r="A120" t="s">
        <v>4470</v>
      </c>
      <c r="B120">
        <v>820</v>
      </c>
      <c r="C120" t="s">
        <v>1097</v>
      </c>
      <c r="D120" t="s">
        <v>164</v>
      </c>
      <c r="E120" s="27" t="b">
        <f>IFERROR(MATCH(D120,{"AR","FL","IN","MI"},0),TRUE)</f>
        <v>1</v>
      </c>
      <c r="F120" t="s">
        <v>18</v>
      </c>
      <c r="G120" t="s">
        <v>17</v>
      </c>
      <c r="H120" t="s">
        <v>29</v>
      </c>
      <c r="I120" t="s">
        <v>15</v>
      </c>
      <c r="J120">
        <v>35.119999999999997</v>
      </c>
      <c r="K120" s="25">
        <f>IF(J120="NA","NA",J120/100)</f>
        <v>0.35119999999999996</v>
      </c>
      <c r="L120" s="31">
        <v>29503</v>
      </c>
      <c r="M120">
        <f>YEAR(L120)</f>
        <v>1980</v>
      </c>
    </row>
    <row r="121" spans="1:13" x14ac:dyDescent="0.2">
      <c r="A121" t="s">
        <v>4469</v>
      </c>
      <c r="B121">
        <v>822</v>
      </c>
      <c r="C121" t="s">
        <v>1097</v>
      </c>
      <c r="D121" t="s">
        <v>164</v>
      </c>
      <c r="E121" s="27" t="b">
        <f>IFERROR(MATCH(D121,{"AR","FL","IN","MI"},0),TRUE)</f>
        <v>1</v>
      </c>
      <c r="F121" t="s">
        <v>474</v>
      </c>
      <c r="G121" t="s">
        <v>22</v>
      </c>
      <c r="H121" t="s">
        <v>29</v>
      </c>
      <c r="I121" t="s">
        <v>15</v>
      </c>
      <c r="J121">
        <v>35.119999999999997</v>
      </c>
      <c r="K121" s="25">
        <f>IF(J121="NA","NA",J121/100)</f>
        <v>0.35119999999999996</v>
      </c>
      <c r="L121" s="31">
        <v>29503</v>
      </c>
      <c r="M121">
        <f>YEAR(L121)</f>
        <v>1980</v>
      </c>
    </row>
    <row r="122" spans="1:13" x14ac:dyDescent="0.2">
      <c r="A122" t="s">
        <v>4468</v>
      </c>
      <c r="B122">
        <v>1083</v>
      </c>
      <c r="C122" t="s">
        <v>1097</v>
      </c>
      <c r="D122" t="s">
        <v>164</v>
      </c>
      <c r="E122" s="27" t="b">
        <f>IFERROR(MATCH(D122,{"AR","FL","IN","MI"},0),TRUE)</f>
        <v>1</v>
      </c>
      <c r="F122" t="s">
        <v>18</v>
      </c>
      <c r="G122" t="s">
        <v>17</v>
      </c>
      <c r="H122" t="s">
        <v>29</v>
      </c>
      <c r="I122" t="s">
        <v>15</v>
      </c>
      <c r="J122">
        <v>37.1</v>
      </c>
      <c r="K122" s="25">
        <f>IF(J122="NA","NA",J122/100)</f>
        <v>0.371</v>
      </c>
      <c r="L122" s="31">
        <v>29503</v>
      </c>
      <c r="M122">
        <f>YEAR(L122)</f>
        <v>1980</v>
      </c>
    </row>
    <row r="123" spans="1:13" x14ac:dyDescent="0.2">
      <c r="A123" t="s">
        <v>4467</v>
      </c>
      <c r="B123">
        <v>1087</v>
      </c>
      <c r="C123" t="s">
        <v>1097</v>
      </c>
      <c r="D123" t="s">
        <v>164</v>
      </c>
      <c r="E123" s="27" t="b">
        <f>IFERROR(MATCH(D123,{"AR","FL","IN","MI"},0),TRUE)</f>
        <v>1</v>
      </c>
      <c r="F123" t="s">
        <v>474</v>
      </c>
      <c r="G123" t="s">
        <v>22</v>
      </c>
      <c r="H123" t="s">
        <v>29</v>
      </c>
      <c r="I123" t="s">
        <v>15</v>
      </c>
      <c r="J123">
        <v>37.1</v>
      </c>
      <c r="K123" s="25">
        <f>IF(J123="NA","NA",J123/100)</f>
        <v>0.371</v>
      </c>
      <c r="L123" s="31">
        <v>29503</v>
      </c>
      <c r="M123">
        <f>YEAR(L123)</f>
        <v>1980</v>
      </c>
    </row>
    <row r="124" spans="1:13" x14ac:dyDescent="0.2">
      <c r="A124" t="s">
        <v>4466</v>
      </c>
      <c r="B124">
        <v>2064</v>
      </c>
      <c r="C124" t="s">
        <v>133</v>
      </c>
      <c r="D124" t="s">
        <v>35</v>
      </c>
      <c r="E124" s="27" t="b">
        <f>IFERROR(MATCH(D124,{"AR","FL","IN","MI"},0),TRUE)</f>
        <v>1</v>
      </c>
      <c r="F124" t="s">
        <v>18</v>
      </c>
      <c r="G124" t="s">
        <v>17</v>
      </c>
      <c r="H124" t="s">
        <v>16</v>
      </c>
      <c r="I124" t="s">
        <v>15</v>
      </c>
      <c r="J124">
        <v>30.34</v>
      </c>
      <c r="K124" s="25">
        <f>IF(J124="NA","NA",J124/100)</f>
        <v>0.3034</v>
      </c>
      <c r="L124" s="31">
        <v>29510</v>
      </c>
      <c r="M124">
        <f>YEAR(L124)</f>
        <v>1980</v>
      </c>
    </row>
    <row r="125" spans="1:13" x14ac:dyDescent="0.2">
      <c r="A125" t="s">
        <v>4465</v>
      </c>
      <c r="B125">
        <v>869</v>
      </c>
      <c r="C125" t="s">
        <v>357</v>
      </c>
      <c r="D125" t="s">
        <v>356</v>
      </c>
      <c r="E125" s="27">
        <f>IFERROR(MATCH(D125,{"AR","FL","IN","MI"},0),TRUE)</f>
        <v>2</v>
      </c>
      <c r="F125" t="s">
        <v>18</v>
      </c>
      <c r="G125" t="s">
        <v>17</v>
      </c>
      <c r="H125" t="s">
        <v>29</v>
      </c>
      <c r="I125" t="s">
        <v>15</v>
      </c>
      <c r="J125">
        <v>32.04</v>
      </c>
      <c r="K125" s="25">
        <f>IF(J125="NA","NA",J125/100)</f>
        <v>0.32040000000000002</v>
      </c>
      <c r="L125" s="31">
        <v>29511</v>
      </c>
      <c r="M125">
        <f>YEAR(L125)</f>
        <v>1980</v>
      </c>
    </row>
    <row r="126" spans="1:13" x14ac:dyDescent="0.2">
      <c r="A126" t="s">
        <v>4464</v>
      </c>
      <c r="B126">
        <v>1745</v>
      </c>
      <c r="C126" t="s">
        <v>2121</v>
      </c>
      <c r="D126" t="s">
        <v>87</v>
      </c>
      <c r="E126" s="27" t="b">
        <f>IFERROR(MATCH(D126,{"AR","FL","IN","MI"},0),TRUE)</f>
        <v>1</v>
      </c>
      <c r="F126" t="s">
        <v>474</v>
      </c>
      <c r="G126" t="s">
        <v>22</v>
      </c>
      <c r="H126" t="s">
        <v>16</v>
      </c>
      <c r="I126" t="s">
        <v>15</v>
      </c>
      <c r="J126">
        <v>46.3</v>
      </c>
      <c r="K126" s="25">
        <f>IF(J126="NA","NA",J126/100)</f>
        <v>0.46299999999999997</v>
      </c>
      <c r="L126" s="31">
        <v>29518</v>
      </c>
      <c r="M126">
        <f>YEAR(L126)</f>
        <v>1980</v>
      </c>
    </row>
    <row r="127" spans="1:13" x14ac:dyDescent="0.2">
      <c r="A127" t="s">
        <v>4463</v>
      </c>
      <c r="B127">
        <v>1280</v>
      </c>
      <c r="C127" t="s">
        <v>663</v>
      </c>
      <c r="D127" t="s">
        <v>148</v>
      </c>
      <c r="E127" s="27" t="b">
        <f>IFERROR(MATCH(D127,{"AR","FL","IN","MI"},0),TRUE)</f>
        <v>1</v>
      </c>
      <c r="F127" t="s">
        <v>474</v>
      </c>
      <c r="G127" t="s">
        <v>22</v>
      </c>
      <c r="H127" t="s">
        <v>29</v>
      </c>
      <c r="I127" t="s">
        <v>15</v>
      </c>
      <c r="J127">
        <v>34.68</v>
      </c>
      <c r="K127" s="25">
        <f>IF(J127="NA","NA",J127/100)</f>
        <v>0.3468</v>
      </c>
      <c r="L127" s="31">
        <v>29521</v>
      </c>
      <c r="M127">
        <f>YEAR(L127)</f>
        <v>1980</v>
      </c>
    </row>
    <row r="128" spans="1:13" x14ac:dyDescent="0.2">
      <c r="A128" t="s">
        <v>4462</v>
      </c>
      <c r="B128">
        <v>1283</v>
      </c>
      <c r="C128" t="s">
        <v>663</v>
      </c>
      <c r="D128" t="s">
        <v>148</v>
      </c>
      <c r="E128" s="27" t="b">
        <f>IFERROR(MATCH(D128,{"AR","FL","IN","MI"},0),TRUE)</f>
        <v>1</v>
      </c>
      <c r="F128" t="s">
        <v>474</v>
      </c>
      <c r="G128" t="s">
        <v>22</v>
      </c>
      <c r="H128" t="s">
        <v>29</v>
      </c>
      <c r="I128" t="s">
        <v>15</v>
      </c>
      <c r="J128">
        <v>34.68</v>
      </c>
      <c r="K128" s="25">
        <f>IF(J128="NA","NA",J128/100)</f>
        <v>0.3468</v>
      </c>
      <c r="L128" s="31">
        <v>29521</v>
      </c>
      <c r="M128">
        <f>YEAR(L128)</f>
        <v>1980</v>
      </c>
    </row>
    <row r="129" spans="1:13" x14ac:dyDescent="0.2">
      <c r="A129" t="s">
        <v>4461</v>
      </c>
      <c r="B129">
        <v>1897</v>
      </c>
      <c r="C129" t="s">
        <v>607</v>
      </c>
      <c r="D129" t="s">
        <v>64</v>
      </c>
      <c r="E129" s="27" t="b">
        <f>IFERROR(MATCH(D129,{"AR","FL","IN","MI"},0),TRUE)</f>
        <v>1</v>
      </c>
      <c r="F129" t="s">
        <v>474</v>
      </c>
      <c r="G129" t="s">
        <v>22</v>
      </c>
      <c r="H129" t="s">
        <v>29</v>
      </c>
      <c r="I129" t="s">
        <v>15</v>
      </c>
      <c r="J129">
        <v>52</v>
      </c>
      <c r="K129" s="25">
        <f>IF(J129="NA","NA",J129/100)</f>
        <v>0.52</v>
      </c>
      <c r="L129" s="31">
        <v>29522</v>
      </c>
      <c r="M129">
        <f>YEAR(L129)</f>
        <v>1980</v>
      </c>
    </row>
    <row r="130" spans="1:13" x14ac:dyDescent="0.2">
      <c r="A130" t="s">
        <v>4460</v>
      </c>
      <c r="B130">
        <v>1928</v>
      </c>
      <c r="C130" t="s">
        <v>536</v>
      </c>
      <c r="D130" t="s">
        <v>79</v>
      </c>
      <c r="E130" s="27" t="b">
        <f>IFERROR(MATCH(D130,{"AR","FL","IN","MI"},0),TRUE)</f>
        <v>1</v>
      </c>
      <c r="F130" t="s">
        <v>474</v>
      </c>
      <c r="G130" t="s">
        <v>22</v>
      </c>
      <c r="H130" t="s">
        <v>29</v>
      </c>
      <c r="I130" t="s">
        <v>15</v>
      </c>
      <c r="J130">
        <v>50.96</v>
      </c>
      <c r="K130" s="25">
        <f>IF(J130="NA","NA",J130/100)</f>
        <v>0.50960000000000005</v>
      </c>
      <c r="L130" s="31">
        <v>29522</v>
      </c>
      <c r="M130">
        <f>YEAR(L130)</f>
        <v>1980</v>
      </c>
    </row>
    <row r="131" spans="1:13" x14ac:dyDescent="0.2">
      <c r="A131" t="s">
        <v>4459</v>
      </c>
      <c r="B131">
        <v>904</v>
      </c>
      <c r="C131" t="s">
        <v>1222</v>
      </c>
      <c r="D131" t="s">
        <v>239</v>
      </c>
      <c r="E131" s="27" t="b">
        <f>IFERROR(MATCH(D131,{"AR","FL","IN","MI"},0),TRUE)</f>
        <v>1</v>
      </c>
      <c r="F131" t="s">
        <v>474</v>
      </c>
      <c r="G131" t="s">
        <v>22</v>
      </c>
      <c r="H131" t="s">
        <v>29</v>
      </c>
      <c r="I131" t="s">
        <v>15</v>
      </c>
      <c r="J131">
        <v>31.7</v>
      </c>
      <c r="K131" s="25">
        <f>IF(J131="NA","NA",J131/100)</f>
        <v>0.317</v>
      </c>
      <c r="L131" s="31">
        <v>29525</v>
      </c>
      <c r="M131">
        <f>YEAR(L131)</f>
        <v>1980</v>
      </c>
    </row>
    <row r="132" spans="1:13" x14ac:dyDescent="0.2">
      <c r="A132" t="s">
        <v>4458</v>
      </c>
      <c r="B132">
        <v>1041</v>
      </c>
      <c r="C132" t="s">
        <v>179</v>
      </c>
      <c r="D132" t="s">
        <v>176</v>
      </c>
      <c r="E132" s="27" t="b">
        <f>IFERROR(MATCH(D132,{"AR","FL","IN","MI"},0),TRUE)</f>
        <v>1</v>
      </c>
      <c r="F132" t="s">
        <v>18</v>
      </c>
      <c r="G132" t="s">
        <v>17</v>
      </c>
      <c r="H132" t="s">
        <v>29</v>
      </c>
      <c r="I132" t="s">
        <v>15</v>
      </c>
      <c r="J132">
        <v>35.700000000000003</v>
      </c>
      <c r="K132" s="25">
        <f>IF(J132="NA","NA",J132/100)</f>
        <v>0.35700000000000004</v>
      </c>
      <c r="L132" s="31">
        <v>29525</v>
      </c>
      <c r="M132">
        <f>YEAR(L132)</f>
        <v>1980</v>
      </c>
    </row>
    <row r="133" spans="1:13" x14ac:dyDescent="0.2">
      <c r="A133" t="s">
        <v>4457</v>
      </c>
      <c r="B133">
        <v>1130</v>
      </c>
      <c r="C133" t="s">
        <v>95</v>
      </c>
      <c r="D133" t="s">
        <v>91</v>
      </c>
      <c r="E133" s="27" t="b">
        <f>IFERROR(MATCH(D133,{"AR","FL","IN","MI"},0),TRUE)</f>
        <v>1</v>
      </c>
      <c r="F133" t="s">
        <v>18</v>
      </c>
      <c r="G133" t="s">
        <v>17</v>
      </c>
      <c r="H133" t="s">
        <v>29</v>
      </c>
      <c r="I133" t="s">
        <v>15</v>
      </c>
      <c r="J133">
        <v>35.119999999999997</v>
      </c>
      <c r="K133" s="25">
        <f>IF(J133="NA","NA",J133/100)</f>
        <v>0.35119999999999996</v>
      </c>
      <c r="L133" s="31">
        <v>29525</v>
      </c>
      <c r="M133">
        <f>YEAR(L133)</f>
        <v>1980</v>
      </c>
    </row>
    <row r="134" spans="1:13" x14ac:dyDescent="0.2">
      <c r="A134" t="s">
        <v>4456</v>
      </c>
      <c r="B134">
        <v>1266</v>
      </c>
      <c r="C134" t="s">
        <v>339</v>
      </c>
      <c r="D134" t="s">
        <v>148</v>
      </c>
      <c r="E134" s="27" t="b">
        <f>IFERROR(MATCH(D134,{"AR","FL","IN","MI"},0),TRUE)</f>
        <v>1</v>
      </c>
      <c r="F134" t="s">
        <v>18</v>
      </c>
      <c r="G134" t="s">
        <v>17</v>
      </c>
      <c r="H134" t="s">
        <v>29</v>
      </c>
      <c r="I134" t="s">
        <v>15</v>
      </c>
      <c r="J134">
        <v>37.35</v>
      </c>
      <c r="K134" s="25">
        <f>IF(J134="NA","NA",J134/100)</f>
        <v>0.3735</v>
      </c>
      <c r="L134" s="31">
        <v>29529</v>
      </c>
      <c r="M134">
        <f>YEAR(L134)</f>
        <v>1980</v>
      </c>
    </row>
    <row r="135" spans="1:13" x14ac:dyDescent="0.2">
      <c r="A135" t="s">
        <v>4455</v>
      </c>
      <c r="B135">
        <v>1267</v>
      </c>
      <c r="C135" t="s">
        <v>339</v>
      </c>
      <c r="D135" t="s">
        <v>148</v>
      </c>
      <c r="E135" s="27" t="b">
        <f>IFERROR(MATCH(D135,{"AR","FL","IN","MI"},0),TRUE)</f>
        <v>1</v>
      </c>
      <c r="F135" t="s">
        <v>474</v>
      </c>
      <c r="G135" t="s">
        <v>22</v>
      </c>
      <c r="H135" t="s">
        <v>29</v>
      </c>
      <c r="I135" t="s">
        <v>15</v>
      </c>
      <c r="J135">
        <v>37.35</v>
      </c>
      <c r="K135" s="25">
        <f>IF(J135="NA","NA",J135/100)</f>
        <v>0.3735</v>
      </c>
      <c r="L135" s="31">
        <v>29529</v>
      </c>
      <c r="M135">
        <f>YEAR(L135)</f>
        <v>1980</v>
      </c>
    </row>
    <row r="136" spans="1:13" x14ac:dyDescent="0.2">
      <c r="A136" t="s">
        <v>4454</v>
      </c>
      <c r="B136">
        <v>1039</v>
      </c>
      <c r="C136" t="s">
        <v>39</v>
      </c>
      <c r="D136" t="s">
        <v>267</v>
      </c>
      <c r="E136" s="27" t="b">
        <f>IFERROR(MATCH(D136,{"AR","FL","IN","MI"},0),TRUE)</f>
        <v>1</v>
      </c>
      <c r="F136" t="s">
        <v>18</v>
      </c>
      <c r="G136" t="s">
        <v>17</v>
      </c>
      <c r="H136" t="s">
        <v>29</v>
      </c>
      <c r="I136" t="s">
        <v>15</v>
      </c>
      <c r="J136">
        <v>33.799999999999997</v>
      </c>
      <c r="K136" s="25">
        <f>IF(J136="NA","NA",J136/100)</f>
        <v>0.33799999999999997</v>
      </c>
      <c r="L136" s="31">
        <v>29530</v>
      </c>
      <c r="M136">
        <f>YEAR(L136)</f>
        <v>1980</v>
      </c>
    </row>
    <row r="137" spans="1:13" x14ac:dyDescent="0.2">
      <c r="A137" t="s">
        <v>4453</v>
      </c>
      <c r="B137">
        <v>1810</v>
      </c>
      <c r="C137" t="s">
        <v>20</v>
      </c>
      <c r="D137" t="s">
        <v>19</v>
      </c>
      <c r="E137" s="27" t="b">
        <f>IFERROR(MATCH(D137,{"AR","FL","IN","MI"},0),TRUE)</f>
        <v>1</v>
      </c>
      <c r="F137" t="s">
        <v>18</v>
      </c>
      <c r="G137" t="s">
        <v>17</v>
      </c>
      <c r="H137" t="s">
        <v>29</v>
      </c>
      <c r="I137" t="s">
        <v>15</v>
      </c>
      <c r="J137">
        <v>31.9</v>
      </c>
      <c r="K137" s="25">
        <f>IF(J137="NA","NA",J137/100)</f>
        <v>0.31900000000000001</v>
      </c>
      <c r="L137" s="31">
        <v>29530</v>
      </c>
      <c r="M137">
        <f>YEAR(L137)</f>
        <v>1980</v>
      </c>
    </row>
    <row r="138" spans="1:13" x14ac:dyDescent="0.2">
      <c r="A138" t="s">
        <v>4452</v>
      </c>
      <c r="B138">
        <v>1103</v>
      </c>
      <c r="C138" t="s">
        <v>1141</v>
      </c>
      <c r="D138" t="s">
        <v>164</v>
      </c>
      <c r="E138" s="27" t="b">
        <f>IFERROR(MATCH(D138,{"AR","FL","IN","MI"},0),TRUE)</f>
        <v>1</v>
      </c>
      <c r="F138" t="s">
        <v>474</v>
      </c>
      <c r="G138" t="s">
        <v>22</v>
      </c>
      <c r="H138" t="s">
        <v>29</v>
      </c>
      <c r="I138" t="s">
        <v>15</v>
      </c>
      <c r="J138">
        <v>42.2</v>
      </c>
      <c r="K138" s="25">
        <f>IF(J138="NA","NA",J138/100)</f>
        <v>0.42200000000000004</v>
      </c>
      <c r="L138" s="31">
        <v>29531</v>
      </c>
      <c r="M138">
        <f>YEAR(L138)</f>
        <v>1980</v>
      </c>
    </row>
    <row r="139" spans="1:13" x14ac:dyDescent="0.2">
      <c r="A139" t="s">
        <v>4451</v>
      </c>
      <c r="B139">
        <v>1617</v>
      </c>
      <c r="C139" t="s">
        <v>1053</v>
      </c>
      <c r="D139" t="s">
        <v>1052</v>
      </c>
      <c r="E139" s="27" t="b">
        <f>IFERROR(MATCH(D139,{"AR","FL","IN","MI"},0),TRUE)</f>
        <v>1</v>
      </c>
      <c r="F139" t="s">
        <v>18</v>
      </c>
      <c r="G139" t="s">
        <v>17</v>
      </c>
      <c r="H139" t="s">
        <v>29</v>
      </c>
      <c r="I139" t="s">
        <v>15</v>
      </c>
      <c r="J139">
        <v>34.1</v>
      </c>
      <c r="K139" s="25">
        <f>IF(J139="NA","NA",J139/100)</f>
        <v>0.34100000000000003</v>
      </c>
      <c r="L139" s="31">
        <v>29533</v>
      </c>
      <c r="M139">
        <f>YEAR(L139)</f>
        <v>1980</v>
      </c>
    </row>
    <row r="140" spans="1:13" x14ac:dyDescent="0.2">
      <c r="A140" t="s">
        <v>4450</v>
      </c>
      <c r="B140">
        <v>1199</v>
      </c>
      <c r="C140" t="s">
        <v>630</v>
      </c>
      <c r="D140" t="s">
        <v>624</v>
      </c>
      <c r="E140" s="27" t="b">
        <f>IFERROR(MATCH(D140,{"AR","FL","IN","MI"},0),TRUE)</f>
        <v>1</v>
      </c>
      <c r="F140" t="s">
        <v>474</v>
      </c>
      <c r="G140" t="s">
        <v>22</v>
      </c>
      <c r="H140" t="s">
        <v>29</v>
      </c>
      <c r="I140" t="s">
        <v>15</v>
      </c>
      <c r="J140">
        <v>40.1</v>
      </c>
      <c r="K140" s="25">
        <f>IF(J140="NA","NA",J140/100)</f>
        <v>0.40100000000000002</v>
      </c>
      <c r="L140" s="31">
        <v>29535</v>
      </c>
      <c r="M140">
        <f>YEAR(L140)</f>
        <v>1980</v>
      </c>
    </row>
    <row r="141" spans="1:13" x14ac:dyDescent="0.2">
      <c r="A141" t="s">
        <v>4449</v>
      </c>
      <c r="B141">
        <v>863</v>
      </c>
      <c r="C141" t="s">
        <v>1233</v>
      </c>
      <c r="D141" t="s">
        <v>356</v>
      </c>
      <c r="E141" s="27">
        <f>IFERROR(MATCH(D141,{"AR","FL","IN","MI"},0),TRUE)</f>
        <v>2</v>
      </c>
      <c r="F141" t="s">
        <v>18</v>
      </c>
      <c r="G141" t="s">
        <v>17</v>
      </c>
      <c r="H141" t="s">
        <v>29</v>
      </c>
      <c r="I141" t="s">
        <v>15</v>
      </c>
      <c r="J141">
        <v>28.96</v>
      </c>
      <c r="K141" s="25">
        <f>IF(J141="NA","NA",J141/100)</f>
        <v>0.28960000000000002</v>
      </c>
      <c r="L141" s="31">
        <v>29535</v>
      </c>
      <c r="M141">
        <f>YEAR(L141)</f>
        <v>1980</v>
      </c>
    </row>
    <row r="142" spans="1:13" x14ac:dyDescent="0.2">
      <c r="A142" t="s">
        <v>4448</v>
      </c>
      <c r="B142">
        <v>1879</v>
      </c>
      <c r="C142" t="s">
        <v>1621</v>
      </c>
      <c r="D142" t="s">
        <v>79</v>
      </c>
      <c r="E142" s="27" t="b">
        <f>IFERROR(MATCH(D142,{"AR","FL","IN","MI"},0),TRUE)</f>
        <v>1</v>
      </c>
      <c r="F142" t="s">
        <v>474</v>
      </c>
      <c r="G142" t="s">
        <v>22</v>
      </c>
      <c r="H142" t="s">
        <v>29</v>
      </c>
      <c r="I142" t="s">
        <v>15</v>
      </c>
      <c r="J142">
        <v>38.659999999999997</v>
      </c>
      <c r="K142" s="25">
        <f>IF(J142="NA","NA",J142/100)</f>
        <v>0.38659999999999994</v>
      </c>
      <c r="L142" s="31">
        <v>29542</v>
      </c>
      <c r="M142">
        <f>YEAR(L142)</f>
        <v>1980</v>
      </c>
    </row>
    <row r="143" spans="1:13" x14ac:dyDescent="0.2">
      <c r="A143" t="s">
        <v>4447</v>
      </c>
      <c r="B143">
        <v>1876</v>
      </c>
      <c r="C143" t="s">
        <v>1621</v>
      </c>
      <c r="D143" t="s">
        <v>79</v>
      </c>
      <c r="E143" s="27" t="b">
        <f>IFERROR(MATCH(D143,{"AR","FL","IN","MI"},0),TRUE)</f>
        <v>1</v>
      </c>
      <c r="F143" t="s">
        <v>18</v>
      </c>
      <c r="G143" t="s">
        <v>17</v>
      </c>
      <c r="H143" t="s">
        <v>29</v>
      </c>
      <c r="I143" t="s">
        <v>15</v>
      </c>
      <c r="J143">
        <v>35.700000000000003</v>
      </c>
      <c r="K143" s="25">
        <f>IF(J143="NA","NA",J143/100)</f>
        <v>0.35700000000000004</v>
      </c>
      <c r="L143" s="31">
        <v>29542</v>
      </c>
      <c r="M143">
        <f>YEAR(L143)</f>
        <v>1980</v>
      </c>
    </row>
    <row r="144" spans="1:13" x14ac:dyDescent="0.2">
      <c r="A144" s="29" t="s">
        <v>4446</v>
      </c>
      <c r="B144" s="28">
        <v>784</v>
      </c>
      <c r="C144" s="27" t="s">
        <v>20</v>
      </c>
      <c r="D144" s="27" t="s">
        <v>292</v>
      </c>
      <c r="E144" s="27" t="b">
        <f>IFERROR(MATCH(D144,{"AR","FL","IN","MI"},0),TRUE)</f>
        <v>1</v>
      </c>
      <c r="F144" s="27" t="s">
        <v>18</v>
      </c>
      <c r="G144" s="27" t="s">
        <v>17</v>
      </c>
      <c r="H144" s="27" t="s">
        <v>29</v>
      </c>
      <c r="I144" s="27" t="s">
        <v>15</v>
      </c>
      <c r="J144" s="26">
        <v>34.94</v>
      </c>
      <c r="K144" s="25">
        <f>IF(J144="NA","NA",J144/100)</f>
        <v>0.34939999999999999</v>
      </c>
      <c r="L144" s="31">
        <v>29543</v>
      </c>
      <c r="M144">
        <f>YEAR(L144)</f>
        <v>1980</v>
      </c>
    </row>
    <row r="145" spans="1:13" x14ac:dyDescent="0.2">
      <c r="A145" t="s">
        <v>4445</v>
      </c>
      <c r="B145">
        <v>1841</v>
      </c>
      <c r="C145" t="s">
        <v>313</v>
      </c>
      <c r="D145" t="s">
        <v>19</v>
      </c>
      <c r="E145" s="27" t="b">
        <f>IFERROR(MATCH(D145,{"AR","FL","IN","MI"},0),TRUE)</f>
        <v>1</v>
      </c>
      <c r="F145" t="s">
        <v>474</v>
      </c>
      <c r="G145" t="s">
        <v>22</v>
      </c>
      <c r="H145" t="s">
        <v>29</v>
      </c>
      <c r="I145" t="s">
        <v>15</v>
      </c>
      <c r="J145">
        <v>34.270000000000003</v>
      </c>
      <c r="K145" s="25">
        <f>IF(J145="NA","NA",J145/100)</f>
        <v>0.3427</v>
      </c>
      <c r="L145" s="31">
        <v>29544</v>
      </c>
      <c r="M145">
        <f>YEAR(L145)</f>
        <v>1980</v>
      </c>
    </row>
    <row r="146" spans="1:13" x14ac:dyDescent="0.2">
      <c r="A146" t="s">
        <v>4444</v>
      </c>
      <c r="B146">
        <v>1630</v>
      </c>
      <c r="C146" t="s">
        <v>843</v>
      </c>
      <c r="D146" t="s">
        <v>26</v>
      </c>
      <c r="E146" s="27" t="b">
        <f>IFERROR(MATCH(D146,{"AR","FL","IN","MI"},0),TRUE)</f>
        <v>1</v>
      </c>
      <c r="F146" t="s">
        <v>18</v>
      </c>
      <c r="G146" t="s">
        <v>17</v>
      </c>
      <c r="H146" t="s">
        <v>29</v>
      </c>
      <c r="I146" t="s">
        <v>15</v>
      </c>
      <c r="J146" t="s">
        <v>14</v>
      </c>
      <c r="K146" s="25" t="str">
        <f>IF(J146="NA","NA",J146/100)</f>
        <v>NA</v>
      </c>
      <c r="L146" s="31">
        <v>29544</v>
      </c>
      <c r="M146">
        <f>YEAR(L146)</f>
        <v>1980</v>
      </c>
    </row>
    <row r="147" spans="1:13" x14ac:dyDescent="0.2">
      <c r="A147" t="s">
        <v>4443</v>
      </c>
      <c r="B147">
        <v>2056</v>
      </c>
      <c r="C147" t="s">
        <v>1483</v>
      </c>
      <c r="D147" t="s">
        <v>26</v>
      </c>
      <c r="E147" s="27" t="b">
        <f>IFERROR(MATCH(D147,{"AR","FL","IN","MI"},0),TRUE)</f>
        <v>1</v>
      </c>
      <c r="F147" t="s">
        <v>18</v>
      </c>
      <c r="G147" t="s">
        <v>17</v>
      </c>
      <c r="H147" t="s">
        <v>29</v>
      </c>
      <c r="I147" t="s">
        <v>15</v>
      </c>
      <c r="J147">
        <v>45.23</v>
      </c>
      <c r="K147" s="25">
        <f>IF(J147="NA","NA",J147/100)</f>
        <v>0.45229999999999998</v>
      </c>
      <c r="L147" s="31">
        <v>29544</v>
      </c>
      <c r="M147">
        <f>YEAR(L147)</f>
        <v>1980</v>
      </c>
    </row>
    <row r="148" spans="1:13" x14ac:dyDescent="0.2">
      <c r="A148" t="s">
        <v>4442</v>
      </c>
      <c r="B148">
        <v>1212</v>
      </c>
      <c r="C148" t="s">
        <v>1508</v>
      </c>
      <c r="D148" t="s">
        <v>865</v>
      </c>
      <c r="E148" s="27" t="b">
        <f>IFERROR(MATCH(D148,{"AR","FL","IN","MI"},0),TRUE)</f>
        <v>1</v>
      </c>
      <c r="F148" t="s">
        <v>18</v>
      </c>
      <c r="G148" t="s">
        <v>17</v>
      </c>
      <c r="H148" t="s">
        <v>29</v>
      </c>
      <c r="I148" t="s">
        <v>15</v>
      </c>
      <c r="J148">
        <v>34.799999999999997</v>
      </c>
      <c r="K148" s="25">
        <f>IF(J148="NA","NA",J148/100)</f>
        <v>0.34799999999999998</v>
      </c>
      <c r="L148" s="31">
        <v>29549</v>
      </c>
      <c r="M148">
        <f>YEAR(L148)</f>
        <v>1980</v>
      </c>
    </row>
    <row r="149" spans="1:13" x14ac:dyDescent="0.2">
      <c r="A149" t="s">
        <v>4441</v>
      </c>
      <c r="B149">
        <v>1121</v>
      </c>
      <c r="C149" t="s">
        <v>3045</v>
      </c>
      <c r="D149" t="s">
        <v>91</v>
      </c>
      <c r="E149" s="27" t="b">
        <f>IFERROR(MATCH(D149,{"AR","FL","IN","MI"},0),TRUE)</f>
        <v>1</v>
      </c>
      <c r="F149" t="s">
        <v>18</v>
      </c>
      <c r="G149" t="s">
        <v>17</v>
      </c>
      <c r="H149" t="s">
        <v>29</v>
      </c>
      <c r="I149" t="s">
        <v>15</v>
      </c>
      <c r="J149">
        <v>41.3</v>
      </c>
      <c r="K149" s="25">
        <f>IF(J149="NA","NA",J149/100)</f>
        <v>0.41299999999999998</v>
      </c>
      <c r="L149" s="31">
        <v>29551</v>
      </c>
      <c r="M149">
        <f>YEAR(L149)</f>
        <v>1980</v>
      </c>
    </row>
    <row r="150" spans="1:13" x14ac:dyDescent="0.2">
      <c r="A150" s="29" t="s">
        <v>4440</v>
      </c>
      <c r="B150" s="28">
        <v>816</v>
      </c>
      <c r="C150" s="27" t="s">
        <v>834</v>
      </c>
      <c r="D150" s="27" t="s">
        <v>292</v>
      </c>
      <c r="E150" s="27" t="b">
        <f>IFERROR(MATCH(D150,{"AR","FL","IN","MI"},0),TRUE)</f>
        <v>1</v>
      </c>
      <c r="F150" s="27" t="s">
        <v>474</v>
      </c>
      <c r="G150" s="27" t="s">
        <v>22</v>
      </c>
      <c r="H150" s="27" t="s">
        <v>29</v>
      </c>
      <c r="I150" s="27" t="s">
        <v>15</v>
      </c>
      <c r="J150" s="26">
        <v>39.65</v>
      </c>
      <c r="K150" s="25">
        <f>IF(J150="NA","NA",J150/100)</f>
        <v>0.39649999999999996</v>
      </c>
      <c r="L150" s="31">
        <v>29560</v>
      </c>
      <c r="M150">
        <f>YEAR(L150)</f>
        <v>1980</v>
      </c>
    </row>
    <row r="151" spans="1:13" x14ac:dyDescent="0.2">
      <c r="A151" t="s">
        <v>4439</v>
      </c>
      <c r="B151">
        <v>937</v>
      </c>
      <c r="C151" t="s">
        <v>582</v>
      </c>
      <c r="D151" t="s">
        <v>59</v>
      </c>
      <c r="E151" s="27">
        <f>IFERROR(MATCH(D151,{"AR","FL","IN","MI"},0),TRUE)</f>
        <v>3</v>
      </c>
      <c r="F151" t="s">
        <v>474</v>
      </c>
      <c r="G151" t="s">
        <v>22</v>
      </c>
      <c r="H151" t="s">
        <v>29</v>
      </c>
      <c r="I151" t="s">
        <v>15</v>
      </c>
      <c r="J151">
        <v>49.1</v>
      </c>
      <c r="K151" s="25">
        <f>IF(J151="NA","NA",J151/100)</f>
        <v>0.49099999999999999</v>
      </c>
      <c r="L151" s="31">
        <v>29563</v>
      </c>
      <c r="M151">
        <f>YEAR(L151)</f>
        <v>1980</v>
      </c>
    </row>
    <row r="152" spans="1:13" x14ac:dyDescent="0.2">
      <c r="A152" t="s">
        <v>4438</v>
      </c>
      <c r="B152">
        <v>847</v>
      </c>
      <c r="C152" t="s">
        <v>1293</v>
      </c>
      <c r="D152" t="s">
        <v>164</v>
      </c>
      <c r="E152" s="27" t="b">
        <f>IFERROR(MATCH(D152,{"AR","FL","IN","MI"},0),TRUE)</f>
        <v>1</v>
      </c>
      <c r="F152" t="s">
        <v>18</v>
      </c>
      <c r="G152" t="s">
        <v>17</v>
      </c>
      <c r="H152" t="s">
        <v>29</v>
      </c>
      <c r="I152" t="s">
        <v>15</v>
      </c>
      <c r="J152">
        <v>40</v>
      </c>
      <c r="K152" s="25">
        <f>IF(J152="NA","NA",J152/100)</f>
        <v>0.4</v>
      </c>
      <c r="L152" s="31">
        <v>29563</v>
      </c>
      <c r="M152">
        <f>YEAR(L152)</f>
        <v>1980</v>
      </c>
    </row>
    <row r="153" spans="1:13" x14ac:dyDescent="0.2">
      <c r="A153" t="s">
        <v>4437</v>
      </c>
      <c r="B153">
        <v>1373</v>
      </c>
      <c r="C153" t="s">
        <v>108</v>
      </c>
      <c r="D153" t="s">
        <v>104</v>
      </c>
      <c r="E153" s="27" t="b">
        <f>IFERROR(MATCH(D153,{"AR","FL","IN","MI"},0),TRUE)</f>
        <v>1</v>
      </c>
      <c r="F153" t="s">
        <v>18</v>
      </c>
      <c r="G153" t="s">
        <v>17</v>
      </c>
      <c r="H153" t="s">
        <v>29</v>
      </c>
      <c r="I153" t="s">
        <v>15</v>
      </c>
      <c r="J153">
        <v>36</v>
      </c>
      <c r="K153" s="25">
        <f>IF(J153="NA","NA",J153/100)</f>
        <v>0.36</v>
      </c>
      <c r="L153" s="31">
        <v>29563</v>
      </c>
      <c r="M153">
        <f>YEAR(L153)</f>
        <v>1980</v>
      </c>
    </row>
    <row r="154" spans="1:13" x14ac:dyDescent="0.2">
      <c r="A154" t="s">
        <v>4436</v>
      </c>
      <c r="B154">
        <v>1957</v>
      </c>
      <c r="C154" t="s">
        <v>2286</v>
      </c>
      <c r="D154" t="s">
        <v>35</v>
      </c>
      <c r="E154" s="27" t="b">
        <f>IFERROR(MATCH(D154,{"AR","FL","IN","MI"},0),TRUE)</f>
        <v>1</v>
      </c>
      <c r="F154" t="s">
        <v>18</v>
      </c>
      <c r="G154" t="s">
        <v>17</v>
      </c>
      <c r="H154" t="s">
        <v>16</v>
      </c>
      <c r="I154" t="s">
        <v>15</v>
      </c>
      <c r="J154">
        <v>43</v>
      </c>
      <c r="K154" s="25">
        <f>IF(J154="NA","NA",J154/100)</f>
        <v>0.43</v>
      </c>
      <c r="L154" s="31">
        <v>29564</v>
      </c>
      <c r="M154">
        <f>YEAR(L154)</f>
        <v>1980</v>
      </c>
    </row>
    <row r="155" spans="1:13" x14ac:dyDescent="0.2">
      <c r="A155" t="s">
        <v>4435</v>
      </c>
      <c r="B155">
        <v>796</v>
      </c>
      <c r="C155" t="s">
        <v>159</v>
      </c>
      <c r="D155" t="s">
        <v>158</v>
      </c>
      <c r="E155" s="27" t="b">
        <f>IFERROR(MATCH(D155,{"AR","FL","IN","MI"},0),TRUE)</f>
        <v>1</v>
      </c>
      <c r="F155" t="s">
        <v>18</v>
      </c>
      <c r="G155" t="s">
        <v>17</v>
      </c>
      <c r="H155" t="s">
        <v>29</v>
      </c>
      <c r="I155" t="s">
        <v>15</v>
      </c>
      <c r="J155">
        <v>34.619999999999997</v>
      </c>
      <c r="K155" s="25">
        <f>IF(J155="NA","NA",J155/100)</f>
        <v>0.34619999999999995</v>
      </c>
      <c r="L155" s="31">
        <v>29567</v>
      </c>
      <c r="M155">
        <f>YEAR(L155)</f>
        <v>1980</v>
      </c>
    </row>
    <row r="156" spans="1:13" x14ac:dyDescent="0.2">
      <c r="A156" t="s">
        <v>4434</v>
      </c>
      <c r="B156">
        <v>797</v>
      </c>
      <c r="C156" t="s">
        <v>159</v>
      </c>
      <c r="D156" t="s">
        <v>158</v>
      </c>
      <c r="E156" s="27" t="b">
        <f>IFERROR(MATCH(D156,{"AR","FL","IN","MI"},0),TRUE)</f>
        <v>1</v>
      </c>
      <c r="F156" t="s">
        <v>474</v>
      </c>
      <c r="G156" t="s">
        <v>22</v>
      </c>
      <c r="H156" t="s">
        <v>29</v>
      </c>
      <c r="I156" t="s">
        <v>15</v>
      </c>
      <c r="J156">
        <v>34.619999999999997</v>
      </c>
      <c r="K156" s="25">
        <f>IF(J156="NA","NA",J156/100)</f>
        <v>0.34619999999999995</v>
      </c>
      <c r="L156" s="31">
        <v>29567</v>
      </c>
      <c r="M156">
        <f>YEAR(L156)</f>
        <v>1980</v>
      </c>
    </row>
    <row r="157" spans="1:13" x14ac:dyDescent="0.2">
      <c r="A157" t="s">
        <v>4433</v>
      </c>
      <c r="B157">
        <v>989</v>
      </c>
      <c r="C157" t="s">
        <v>72</v>
      </c>
      <c r="D157" t="s">
        <v>71</v>
      </c>
      <c r="E157" s="27" t="b">
        <f>IFERROR(MATCH(D157,{"AR","FL","IN","MI"},0),TRUE)</f>
        <v>1</v>
      </c>
      <c r="F157" t="s">
        <v>18</v>
      </c>
      <c r="G157" t="s">
        <v>17</v>
      </c>
      <c r="H157" t="s">
        <v>29</v>
      </c>
      <c r="I157" t="s">
        <v>15</v>
      </c>
      <c r="J157">
        <v>42.72</v>
      </c>
      <c r="K157" s="25">
        <f>IF(J157="NA","NA",J157/100)</f>
        <v>0.42719999999999997</v>
      </c>
      <c r="L157" s="31">
        <v>29572</v>
      </c>
      <c r="M157">
        <f>YEAR(L157)</f>
        <v>1980</v>
      </c>
    </row>
    <row r="158" spans="1:13" x14ac:dyDescent="0.2">
      <c r="A158" t="s">
        <v>4432</v>
      </c>
      <c r="B158">
        <v>961</v>
      </c>
      <c r="C158" t="s">
        <v>543</v>
      </c>
      <c r="D158" t="s">
        <v>152</v>
      </c>
      <c r="E158" s="27" t="b">
        <f>IFERROR(MATCH(D158,{"AR","FL","IN","MI"},0),TRUE)</f>
        <v>1</v>
      </c>
      <c r="F158" t="s">
        <v>474</v>
      </c>
      <c r="G158" t="s">
        <v>22</v>
      </c>
      <c r="H158" t="s">
        <v>29</v>
      </c>
      <c r="I158" t="s">
        <v>15</v>
      </c>
      <c r="J158">
        <v>39.5</v>
      </c>
      <c r="K158" s="25">
        <f>IF(J158="NA","NA",J158/100)</f>
        <v>0.39500000000000002</v>
      </c>
      <c r="L158" s="31">
        <v>29572</v>
      </c>
      <c r="M158">
        <f>YEAR(L158)</f>
        <v>1980</v>
      </c>
    </row>
    <row r="159" spans="1:13" x14ac:dyDescent="0.2">
      <c r="A159" t="s">
        <v>4431</v>
      </c>
      <c r="B159">
        <v>971</v>
      </c>
      <c r="C159" t="s">
        <v>1493</v>
      </c>
      <c r="D159" t="s">
        <v>152</v>
      </c>
      <c r="E159" s="27" t="b">
        <f>IFERROR(MATCH(D159,{"AR","FL","IN","MI"},0),TRUE)</f>
        <v>1</v>
      </c>
      <c r="F159" t="s">
        <v>474</v>
      </c>
      <c r="G159" t="s">
        <v>22</v>
      </c>
      <c r="H159" t="s">
        <v>29</v>
      </c>
      <c r="I159" t="s">
        <v>15</v>
      </c>
      <c r="J159">
        <v>40.020000000000003</v>
      </c>
      <c r="K159" s="25">
        <f>IF(J159="NA","NA",J159/100)</f>
        <v>0.40020000000000006</v>
      </c>
      <c r="L159" s="31">
        <v>29572</v>
      </c>
      <c r="M159">
        <f>YEAR(L159)</f>
        <v>1980</v>
      </c>
    </row>
    <row r="160" spans="1:13" x14ac:dyDescent="0.2">
      <c r="A160" t="s">
        <v>4430</v>
      </c>
      <c r="B160">
        <v>1707</v>
      </c>
      <c r="C160" t="s">
        <v>978</v>
      </c>
      <c r="D160" t="s">
        <v>35</v>
      </c>
      <c r="E160" s="27" t="b">
        <f>IFERROR(MATCH(D160,{"AR","FL","IN","MI"},0),TRUE)</f>
        <v>1</v>
      </c>
      <c r="F160" t="s">
        <v>18</v>
      </c>
      <c r="G160" t="s">
        <v>17</v>
      </c>
      <c r="H160" t="s">
        <v>16</v>
      </c>
      <c r="I160" t="s">
        <v>15</v>
      </c>
      <c r="J160">
        <v>32.4</v>
      </c>
      <c r="K160" s="25">
        <f>IF(J160="NA","NA",J160/100)</f>
        <v>0.32400000000000001</v>
      </c>
      <c r="L160" s="31">
        <v>29573</v>
      </c>
      <c r="M160">
        <f>YEAR(L160)</f>
        <v>1980</v>
      </c>
    </row>
    <row r="161" spans="1:13" x14ac:dyDescent="0.2">
      <c r="A161" t="s">
        <v>4429</v>
      </c>
      <c r="B161">
        <v>2013</v>
      </c>
      <c r="C161" t="s">
        <v>514</v>
      </c>
      <c r="D161" t="s">
        <v>120</v>
      </c>
      <c r="E161" s="27" t="b">
        <f>IFERROR(MATCH(D161,{"AR","FL","IN","MI"},0),TRUE)</f>
        <v>1</v>
      </c>
      <c r="F161" t="s">
        <v>474</v>
      </c>
      <c r="G161" t="s">
        <v>22</v>
      </c>
      <c r="H161" t="s">
        <v>29</v>
      </c>
      <c r="I161" t="s">
        <v>15</v>
      </c>
      <c r="J161">
        <v>42.2</v>
      </c>
      <c r="K161" s="25">
        <f>IF(J161="NA","NA",J161/100)</f>
        <v>0.42200000000000004</v>
      </c>
      <c r="L161" s="31">
        <v>29573</v>
      </c>
      <c r="M161">
        <f>YEAR(L161)</f>
        <v>1980</v>
      </c>
    </row>
    <row r="162" spans="1:13" x14ac:dyDescent="0.2">
      <c r="A162" t="s">
        <v>4428</v>
      </c>
      <c r="B162">
        <v>1878</v>
      </c>
      <c r="C162" t="s">
        <v>65</v>
      </c>
      <c r="D162" t="s">
        <v>64</v>
      </c>
      <c r="E162" s="27" t="b">
        <f>IFERROR(MATCH(D162,{"AR","FL","IN","MI"},0),TRUE)</f>
        <v>1</v>
      </c>
      <c r="F162" t="s">
        <v>18</v>
      </c>
      <c r="G162" t="s">
        <v>17</v>
      </c>
      <c r="H162" t="s">
        <v>29</v>
      </c>
      <c r="I162" t="s">
        <v>15</v>
      </c>
      <c r="J162">
        <v>34.9</v>
      </c>
      <c r="K162" s="25">
        <f>IF(J162="NA","NA",J162/100)</f>
        <v>0.34899999999999998</v>
      </c>
      <c r="L162" s="31">
        <v>29574</v>
      </c>
      <c r="M162">
        <f>YEAR(L162)</f>
        <v>1980</v>
      </c>
    </row>
    <row r="163" spans="1:13" x14ac:dyDescent="0.2">
      <c r="A163" t="s">
        <v>4427</v>
      </c>
      <c r="B163">
        <v>1902</v>
      </c>
      <c r="C163" t="s">
        <v>20</v>
      </c>
      <c r="D163" t="s">
        <v>182</v>
      </c>
      <c r="E163" s="27" t="b">
        <f>IFERROR(MATCH(D163,{"AR","FL","IN","MI"},0),TRUE)</f>
        <v>1</v>
      </c>
      <c r="F163" t="s">
        <v>18</v>
      </c>
      <c r="G163" t="s">
        <v>17</v>
      </c>
      <c r="H163" t="s">
        <v>29</v>
      </c>
      <c r="I163" t="s">
        <v>15</v>
      </c>
      <c r="J163">
        <v>34.9</v>
      </c>
      <c r="K163" s="25">
        <f>IF(J163="NA","NA",J163/100)</f>
        <v>0.34899999999999998</v>
      </c>
      <c r="L163" s="31">
        <v>29574</v>
      </c>
      <c r="M163">
        <f>YEAR(L163)</f>
        <v>1980</v>
      </c>
    </row>
    <row r="164" spans="1:13" x14ac:dyDescent="0.2">
      <c r="A164" t="s">
        <v>4426</v>
      </c>
      <c r="B164">
        <v>1009</v>
      </c>
      <c r="C164" t="s">
        <v>270</v>
      </c>
      <c r="D164" t="s">
        <v>267</v>
      </c>
      <c r="E164" s="27" t="b">
        <f>IFERROR(MATCH(D164,{"AR","FL","IN","MI"},0),TRUE)</f>
        <v>1</v>
      </c>
      <c r="F164" t="s">
        <v>18</v>
      </c>
      <c r="G164" t="s">
        <v>17</v>
      </c>
      <c r="H164" t="s">
        <v>29</v>
      </c>
      <c r="I164" t="s">
        <v>15</v>
      </c>
      <c r="J164" t="s">
        <v>14</v>
      </c>
      <c r="K164" s="25" t="str">
        <f>IF(J164="NA","NA",J164/100)</f>
        <v>NA</v>
      </c>
      <c r="L164" s="31">
        <v>29577</v>
      </c>
      <c r="M164">
        <f>YEAR(L164)</f>
        <v>1980</v>
      </c>
    </row>
    <row r="165" spans="1:13" x14ac:dyDescent="0.2">
      <c r="A165" t="s">
        <v>4425</v>
      </c>
      <c r="B165">
        <v>1010</v>
      </c>
      <c r="C165" t="s">
        <v>270</v>
      </c>
      <c r="D165" t="s">
        <v>267</v>
      </c>
      <c r="E165" s="27" t="b">
        <f>IFERROR(MATCH(D165,{"AR","FL","IN","MI"},0),TRUE)</f>
        <v>1</v>
      </c>
      <c r="F165" t="s">
        <v>474</v>
      </c>
      <c r="G165" t="s">
        <v>22</v>
      </c>
      <c r="H165" t="s">
        <v>29</v>
      </c>
      <c r="I165" t="s">
        <v>15</v>
      </c>
      <c r="J165" t="s">
        <v>14</v>
      </c>
      <c r="K165" s="25" t="str">
        <f>IF(J165="NA","NA",J165/100)</f>
        <v>NA</v>
      </c>
      <c r="L165" s="31">
        <v>29577</v>
      </c>
      <c r="M165">
        <f>YEAR(L165)</f>
        <v>1980</v>
      </c>
    </row>
    <row r="166" spans="1:13" x14ac:dyDescent="0.2">
      <c r="A166" t="s">
        <v>4424</v>
      </c>
      <c r="B166">
        <v>1262</v>
      </c>
      <c r="C166" t="s">
        <v>149</v>
      </c>
      <c r="D166" t="s">
        <v>148</v>
      </c>
      <c r="E166" s="27" t="b">
        <f>IFERROR(MATCH(D166,{"AR","FL","IN","MI"},0),TRUE)</f>
        <v>1</v>
      </c>
      <c r="F166" t="s">
        <v>18</v>
      </c>
      <c r="G166" t="s">
        <v>17</v>
      </c>
      <c r="H166" t="s">
        <v>29</v>
      </c>
      <c r="I166" t="s">
        <v>15</v>
      </c>
      <c r="J166">
        <v>38.11</v>
      </c>
      <c r="K166" s="25">
        <f>IF(J166="NA","NA",J166/100)</f>
        <v>0.38109999999999999</v>
      </c>
      <c r="L166" s="31">
        <v>29577</v>
      </c>
      <c r="M166">
        <f>YEAR(L166)</f>
        <v>1980</v>
      </c>
    </row>
    <row r="167" spans="1:13" x14ac:dyDescent="0.2">
      <c r="A167" t="s">
        <v>4423</v>
      </c>
      <c r="B167">
        <v>1230</v>
      </c>
      <c r="C167" t="s">
        <v>903</v>
      </c>
      <c r="D167" t="s">
        <v>168</v>
      </c>
      <c r="E167" s="27" t="b">
        <f>IFERROR(MATCH(D167,{"AR","FL","IN","MI"},0),TRUE)</f>
        <v>1</v>
      </c>
      <c r="F167" t="s">
        <v>18</v>
      </c>
      <c r="G167" t="s">
        <v>17</v>
      </c>
      <c r="H167" t="s">
        <v>29</v>
      </c>
      <c r="I167" t="s">
        <v>15</v>
      </c>
      <c r="J167">
        <v>38.71</v>
      </c>
      <c r="K167" s="25">
        <f>IF(J167="NA","NA",J167/100)</f>
        <v>0.3871</v>
      </c>
      <c r="L167" s="31">
        <v>29577</v>
      </c>
      <c r="M167">
        <f>YEAR(L167)</f>
        <v>1980</v>
      </c>
    </row>
    <row r="168" spans="1:13" x14ac:dyDescent="0.2">
      <c r="A168" t="s">
        <v>4422</v>
      </c>
      <c r="B168">
        <v>2169</v>
      </c>
      <c r="C168" t="s">
        <v>903</v>
      </c>
      <c r="D168" t="s">
        <v>168</v>
      </c>
      <c r="E168" s="27" t="b">
        <f>IFERROR(MATCH(D168,{"AR","FL","IN","MI"},0),TRUE)</f>
        <v>1</v>
      </c>
      <c r="F168" t="s">
        <v>474</v>
      </c>
      <c r="G168" t="s">
        <v>22</v>
      </c>
      <c r="H168" t="s">
        <v>29</v>
      </c>
      <c r="I168" t="s">
        <v>15</v>
      </c>
      <c r="J168">
        <v>39.46</v>
      </c>
      <c r="K168" s="25">
        <f>IF(J168="NA","NA",J168/100)</f>
        <v>0.39460000000000001</v>
      </c>
      <c r="L168" s="31">
        <v>29577</v>
      </c>
      <c r="M168">
        <f>YEAR(L168)</f>
        <v>1980</v>
      </c>
    </row>
    <row r="169" spans="1:13" x14ac:dyDescent="0.2">
      <c r="A169" t="s">
        <v>4421</v>
      </c>
      <c r="B169">
        <v>1556</v>
      </c>
      <c r="C169" t="s">
        <v>1228</v>
      </c>
      <c r="D169" t="s">
        <v>277</v>
      </c>
      <c r="E169" s="27" t="b">
        <f>IFERROR(MATCH(D169,{"AR","FL","IN","MI"},0),TRUE)</f>
        <v>1</v>
      </c>
      <c r="F169" t="s">
        <v>474</v>
      </c>
      <c r="G169" t="s">
        <v>22</v>
      </c>
      <c r="H169" t="s">
        <v>29</v>
      </c>
      <c r="I169" t="s">
        <v>15</v>
      </c>
      <c r="J169">
        <v>42.6</v>
      </c>
      <c r="K169" s="25">
        <f>IF(J169="NA","NA",J169/100)</f>
        <v>0.42599999999999999</v>
      </c>
      <c r="L169" s="31">
        <v>29581</v>
      </c>
      <c r="M169">
        <f>YEAR(L169)</f>
        <v>1980</v>
      </c>
    </row>
    <row r="170" spans="1:13" x14ac:dyDescent="0.2">
      <c r="A170" s="29" t="s">
        <v>4420</v>
      </c>
      <c r="B170" s="28">
        <v>811</v>
      </c>
      <c r="C170" s="27" t="s">
        <v>293</v>
      </c>
      <c r="D170" s="27" t="s">
        <v>292</v>
      </c>
      <c r="E170" s="27" t="b">
        <f>IFERROR(MATCH(D170,{"AR","FL","IN","MI"},0),TRUE)</f>
        <v>1</v>
      </c>
      <c r="F170" s="27" t="s">
        <v>18</v>
      </c>
      <c r="G170" s="27" t="s">
        <v>17</v>
      </c>
      <c r="H170" s="27" t="s">
        <v>29</v>
      </c>
      <c r="I170" s="27" t="s">
        <v>15</v>
      </c>
      <c r="J170" s="26">
        <v>40</v>
      </c>
      <c r="K170" s="25">
        <f>IF(J170="NA","NA",J170/100)</f>
        <v>0.4</v>
      </c>
      <c r="L170" s="31">
        <v>29585</v>
      </c>
      <c r="M170">
        <f>YEAR(L170)</f>
        <v>1980</v>
      </c>
    </row>
    <row r="171" spans="1:13" x14ac:dyDescent="0.2">
      <c r="A171" s="29" t="s">
        <v>4419</v>
      </c>
      <c r="B171" s="28">
        <v>789</v>
      </c>
      <c r="C171" s="27" t="s">
        <v>295</v>
      </c>
      <c r="D171" s="27" t="s">
        <v>292</v>
      </c>
      <c r="E171" s="27" t="b">
        <f>IFERROR(MATCH(D171,{"AR","FL","IN","MI"},0),TRUE)</f>
        <v>1</v>
      </c>
      <c r="F171" s="27" t="s">
        <v>18</v>
      </c>
      <c r="G171" s="27" t="s">
        <v>17</v>
      </c>
      <c r="H171" s="27" t="s">
        <v>29</v>
      </c>
      <c r="I171" s="27" t="s">
        <v>15</v>
      </c>
      <c r="J171" s="26">
        <v>36.25</v>
      </c>
      <c r="K171" s="25">
        <f>IF(J171="NA","NA",J171/100)</f>
        <v>0.36249999999999999</v>
      </c>
      <c r="L171" s="31">
        <v>29585</v>
      </c>
      <c r="M171">
        <f>YEAR(L171)</f>
        <v>1980</v>
      </c>
    </row>
    <row r="172" spans="1:13" x14ac:dyDescent="0.2">
      <c r="A172" s="29" t="s">
        <v>4418</v>
      </c>
      <c r="B172" s="28">
        <v>790</v>
      </c>
      <c r="C172" s="27" t="s">
        <v>295</v>
      </c>
      <c r="D172" s="27" t="s">
        <v>292</v>
      </c>
      <c r="E172" s="27" t="b">
        <f>IFERROR(MATCH(D172,{"AR","FL","IN","MI"},0),TRUE)</f>
        <v>1</v>
      </c>
      <c r="F172" s="27" t="s">
        <v>474</v>
      </c>
      <c r="G172" s="27" t="s">
        <v>22</v>
      </c>
      <c r="H172" s="27" t="s">
        <v>29</v>
      </c>
      <c r="I172" s="27" t="s">
        <v>15</v>
      </c>
      <c r="J172" s="26">
        <v>36.25</v>
      </c>
      <c r="K172" s="25">
        <f>IF(J172="NA","NA",J172/100)</f>
        <v>0.36249999999999999</v>
      </c>
      <c r="L172" s="31">
        <v>29585</v>
      </c>
      <c r="M172">
        <f>YEAR(L172)</f>
        <v>1980</v>
      </c>
    </row>
    <row r="173" spans="1:13" x14ac:dyDescent="0.2">
      <c r="A173" s="29" t="s">
        <v>4417</v>
      </c>
      <c r="B173" s="28">
        <v>1436</v>
      </c>
      <c r="C173" s="27" t="s">
        <v>843</v>
      </c>
      <c r="D173" s="27" t="s">
        <v>236</v>
      </c>
      <c r="E173" s="27" t="b">
        <f>IFERROR(MATCH(D173,{"AR","FL","IN","MI"},0),TRUE)</f>
        <v>1</v>
      </c>
      <c r="F173" s="27" t="s">
        <v>18</v>
      </c>
      <c r="G173" s="27" t="s">
        <v>17</v>
      </c>
      <c r="H173" s="27" t="s">
        <v>29</v>
      </c>
      <c r="I173" s="27" t="s">
        <v>15</v>
      </c>
      <c r="J173" s="26">
        <v>43.68</v>
      </c>
      <c r="K173" s="25">
        <f>IF(J173="NA","NA",J173/100)</f>
        <v>0.43680000000000002</v>
      </c>
      <c r="L173" s="31">
        <v>29586</v>
      </c>
      <c r="M173">
        <f>YEAR(L173)</f>
        <v>1980</v>
      </c>
    </row>
    <row r="174" spans="1:13" x14ac:dyDescent="0.2">
      <c r="A174" t="s">
        <v>4416</v>
      </c>
      <c r="B174">
        <v>1940</v>
      </c>
      <c r="C174" t="s">
        <v>630</v>
      </c>
      <c r="D174" t="s">
        <v>267</v>
      </c>
      <c r="E174" s="27" t="b">
        <f>IFERROR(MATCH(D174,{"AR","FL","IN","MI"},0),TRUE)</f>
        <v>1</v>
      </c>
      <c r="F174" t="s">
        <v>474</v>
      </c>
      <c r="G174" t="s">
        <v>22</v>
      </c>
      <c r="H174" t="s">
        <v>16</v>
      </c>
      <c r="I174" t="s">
        <v>15</v>
      </c>
      <c r="J174">
        <v>39.9</v>
      </c>
      <c r="K174" s="25">
        <f>IF(J174="NA","NA",J174/100)</f>
        <v>0.39899999999999997</v>
      </c>
      <c r="L174" s="31">
        <v>29586</v>
      </c>
      <c r="M174">
        <f>YEAR(L174)</f>
        <v>1980</v>
      </c>
    </row>
    <row r="175" spans="1:13" x14ac:dyDescent="0.2">
      <c r="A175" t="s">
        <v>4415</v>
      </c>
      <c r="B175">
        <v>1821</v>
      </c>
      <c r="C175" t="s">
        <v>313</v>
      </c>
      <c r="D175" t="s">
        <v>19</v>
      </c>
      <c r="E175" s="27" t="b">
        <f>IFERROR(MATCH(D175,{"AR","FL","IN","MI"},0),TRUE)</f>
        <v>1</v>
      </c>
      <c r="F175" t="s">
        <v>18</v>
      </c>
      <c r="G175" t="s">
        <v>17</v>
      </c>
      <c r="H175" t="s">
        <v>29</v>
      </c>
      <c r="I175" t="s">
        <v>15</v>
      </c>
      <c r="J175">
        <v>36.5</v>
      </c>
      <c r="K175" s="25">
        <f>IF(J175="NA","NA",J175/100)</f>
        <v>0.36499999999999999</v>
      </c>
      <c r="L175" s="31">
        <v>29588</v>
      </c>
      <c r="M175">
        <f>YEAR(L175)</f>
        <v>1981</v>
      </c>
    </row>
    <row r="176" spans="1:13" x14ac:dyDescent="0.2">
      <c r="A176" t="s">
        <v>4414</v>
      </c>
      <c r="B176">
        <v>924</v>
      </c>
      <c r="C176" t="s">
        <v>153</v>
      </c>
      <c r="D176" t="s">
        <v>152</v>
      </c>
      <c r="E176" s="27" t="b">
        <f>IFERROR(MATCH(D176,{"AR","FL","IN","MI"},0),TRUE)</f>
        <v>1</v>
      </c>
      <c r="F176" t="s">
        <v>18</v>
      </c>
      <c r="G176" t="s">
        <v>17</v>
      </c>
      <c r="H176" t="s">
        <v>29</v>
      </c>
      <c r="I176" t="s">
        <v>15</v>
      </c>
      <c r="J176">
        <v>35.56</v>
      </c>
      <c r="K176" s="25">
        <f>IF(J176="NA","NA",J176/100)</f>
        <v>0.35560000000000003</v>
      </c>
      <c r="L176" s="31">
        <v>29593</v>
      </c>
      <c r="M176">
        <f>YEAR(L176)</f>
        <v>1981</v>
      </c>
    </row>
    <row r="177" spans="1:13" x14ac:dyDescent="0.2">
      <c r="A177" t="s">
        <v>4413</v>
      </c>
      <c r="B177">
        <v>925</v>
      </c>
      <c r="C177" t="s">
        <v>153</v>
      </c>
      <c r="D177" t="s">
        <v>152</v>
      </c>
      <c r="E177" s="27" t="b">
        <f>IFERROR(MATCH(D177,{"AR","FL","IN","MI"},0),TRUE)</f>
        <v>1</v>
      </c>
      <c r="F177" t="s">
        <v>474</v>
      </c>
      <c r="G177" t="s">
        <v>22</v>
      </c>
      <c r="H177" t="s">
        <v>29</v>
      </c>
      <c r="I177" t="s">
        <v>15</v>
      </c>
      <c r="J177">
        <v>35.56</v>
      </c>
      <c r="K177" s="25">
        <f>IF(J177="NA","NA",J177/100)</f>
        <v>0.35560000000000003</v>
      </c>
      <c r="L177" s="31">
        <v>29593</v>
      </c>
      <c r="M177">
        <f>YEAR(L177)</f>
        <v>1981</v>
      </c>
    </row>
    <row r="178" spans="1:13" x14ac:dyDescent="0.2">
      <c r="A178" t="s">
        <v>4412</v>
      </c>
      <c r="B178">
        <v>1714</v>
      </c>
      <c r="C178" t="s">
        <v>525</v>
      </c>
      <c r="D178" t="s">
        <v>143</v>
      </c>
      <c r="E178" s="27" t="b">
        <f>IFERROR(MATCH(D178,{"AR","FL","IN","MI"},0),TRUE)</f>
        <v>1</v>
      </c>
      <c r="F178" t="s">
        <v>474</v>
      </c>
      <c r="G178" t="s">
        <v>22</v>
      </c>
      <c r="H178" t="s">
        <v>29</v>
      </c>
      <c r="I178" t="s">
        <v>15</v>
      </c>
      <c r="J178">
        <v>33.82</v>
      </c>
      <c r="K178" s="25">
        <f>IF(J178="NA","NA",J178/100)</f>
        <v>0.3382</v>
      </c>
      <c r="L178" s="31">
        <v>29598</v>
      </c>
      <c r="M178">
        <f>YEAR(L178)</f>
        <v>1981</v>
      </c>
    </row>
    <row r="179" spans="1:13" x14ac:dyDescent="0.2">
      <c r="A179" t="s">
        <v>4411</v>
      </c>
      <c r="B179">
        <v>1417</v>
      </c>
      <c r="C179" t="s">
        <v>1316</v>
      </c>
      <c r="D179" t="s">
        <v>104</v>
      </c>
      <c r="E179" s="27" t="b">
        <f>IFERROR(MATCH(D179,{"AR","FL","IN","MI"},0),TRUE)</f>
        <v>1</v>
      </c>
      <c r="F179" t="s">
        <v>474</v>
      </c>
      <c r="G179" t="s">
        <v>22</v>
      </c>
      <c r="H179" t="s">
        <v>29</v>
      </c>
      <c r="I179" t="s">
        <v>15</v>
      </c>
      <c r="J179">
        <v>37.590000000000003</v>
      </c>
      <c r="K179" s="25">
        <f>IF(J179="NA","NA",J179/100)</f>
        <v>0.37590000000000001</v>
      </c>
      <c r="L179" s="31">
        <v>29598</v>
      </c>
      <c r="M179">
        <f>YEAR(L179)</f>
        <v>1981</v>
      </c>
    </row>
    <row r="180" spans="1:13" x14ac:dyDescent="0.2">
      <c r="A180" t="s">
        <v>4410</v>
      </c>
      <c r="B180">
        <v>1449</v>
      </c>
      <c r="C180" t="s">
        <v>42</v>
      </c>
      <c r="D180" t="s">
        <v>248</v>
      </c>
      <c r="E180" s="27" t="b">
        <f>IFERROR(MATCH(D180,{"AR","FL","IN","MI"},0),TRUE)</f>
        <v>1</v>
      </c>
      <c r="F180" t="s">
        <v>18</v>
      </c>
      <c r="G180" t="s">
        <v>17</v>
      </c>
      <c r="H180" t="s">
        <v>29</v>
      </c>
      <c r="I180" t="s">
        <v>15</v>
      </c>
      <c r="J180">
        <v>36.31</v>
      </c>
      <c r="K180" s="25">
        <f>IF(J180="NA","NA",J180/100)</f>
        <v>0.36310000000000003</v>
      </c>
      <c r="L180" s="31">
        <v>29605</v>
      </c>
      <c r="M180">
        <f>YEAR(L180)</f>
        <v>1981</v>
      </c>
    </row>
    <row r="181" spans="1:13" x14ac:dyDescent="0.2">
      <c r="A181" t="s">
        <v>4409</v>
      </c>
      <c r="B181">
        <v>875</v>
      </c>
      <c r="C181" t="s">
        <v>2426</v>
      </c>
      <c r="D181" t="s">
        <v>335</v>
      </c>
      <c r="E181" s="27" t="b">
        <f>IFERROR(MATCH(D181,{"AR","FL","IN","MI"},0),TRUE)</f>
        <v>1</v>
      </c>
      <c r="F181" t="s">
        <v>18</v>
      </c>
      <c r="G181" t="s">
        <v>17</v>
      </c>
      <c r="H181" t="s">
        <v>29</v>
      </c>
      <c r="I181" t="s">
        <v>15</v>
      </c>
      <c r="J181">
        <v>28.32</v>
      </c>
      <c r="K181" s="25">
        <f>IF(J181="NA","NA",J181/100)</f>
        <v>0.28320000000000001</v>
      </c>
      <c r="L181" s="31">
        <v>29609</v>
      </c>
      <c r="M181">
        <f>YEAR(L181)</f>
        <v>1981</v>
      </c>
    </row>
    <row r="182" spans="1:13" x14ac:dyDescent="0.2">
      <c r="A182" t="s">
        <v>4408</v>
      </c>
      <c r="B182">
        <v>2058</v>
      </c>
      <c r="C182" t="s">
        <v>903</v>
      </c>
      <c r="D182" t="s">
        <v>26</v>
      </c>
      <c r="E182" s="27" t="b">
        <f>IFERROR(MATCH(D182,{"AR","FL","IN","MI"},0),TRUE)</f>
        <v>1</v>
      </c>
      <c r="F182" t="s">
        <v>18</v>
      </c>
      <c r="G182" t="s">
        <v>17</v>
      </c>
      <c r="H182" t="s">
        <v>29</v>
      </c>
      <c r="I182" t="s">
        <v>15</v>
      </c>
      <c r="J182">
        <v>32.76</v>
      </c>
      <c r="K182" s="25">
        <f>IF(J182="NA","NA",J182/100)</f>
        <v>0.3276</v>
      </c>
      <c r="L182" s="31">
        <v>29609</v>
      </c>
      <c r="M182">
        <f>YEAR(L182)</f>
        <v>1981</v>
      </c>
    </row>
    <row r="183" spans="1:13" x14ac:dyDescent="0.2">
      <c r="A183" t="s">
        <v>4407</v>
      </c>
      <c r="B183">
        <v>1826</v>
      </c>
      <c r="C183" t="s">
        <v>246</v>
      </c>
      <c r="D183" t="s">
        <v>19</v>
      </c>
      <c r="E183" s="27" t="b">
        <f>IFERROR(MATCH(D183,{"AR","FL","IN","MI"},0),TRUE)</f>
        <v>1</v>
      </c>
      <c r="F183" t="s">
        <v>18</v>
      </c>
      <c r="G183" t="s">
        <v>17</v>
      </c>
      <c r="H183" t="s">
        <v>29</v>
      </c>
      <c r="I183" t="s">
        <v>15</v>
      </c>
      <c r="J183">
        <v>36.020000000000003</v>
      </c>
      <c r="K183" s="25">
        <f>IF(J183="NA","NA",J183/100)</f>
        <v>0.36020000000000002</v>
      </c>
      <c r="L183" s="31">
        <v>29612</v>
      </c>
      <c r="M183">
        <f>YEAR(L183)</f>
        <v>1981</v>
      </c>
    </row>
    <row r="184" spans="1:13" x14ac:dyDescent="0.2">
      <c r="A184" t="s">
        <v>4406</v>
      </c>
      <c r="B184">
        <v>1827</v>
      </c>
      <c r="C184" t="s">
        <v>246</v>
      </c>
      <c r="D184" t="s">
        <v>19</v>
      </c>
      <c r="E184" s="27" t="b">
        <f>IFERROR(MATCH(D184,{"AR","FL","IN","MI"},0),TRUE)</f>
        <v>1</v>
      </c>
      <c r="F184" t="s">
        <v>474</v>
      </c>
      <c r="G184" t="s">
        <v>22</v>
      </c>
      <c r="H184" t="s">
        <v>29</v>
      </c>
      <c r="I184" t="s">
        <v>15</v>
      </c>
      <c r="J184">
        <v>36.020000000000003</v>
      </c>
      <c r="K184" s="25">
        <f>IF(J184="NA","NA",J184/100)</f>
        <v>0.36020000000000002</v>
      </c>
      <c r="L184" s="31">
        <v>29612</v>
      </c>
      <c r="M184">
        <f>YEAR(L184)</f>
        <v>1981</v>
      </c>
    </row>
    <row r="185" spans="1:13" x14ac:dyDescent="0.2">
      <c r="A185" t="s">
        <v>4405</v>
      </c>
      <c r="B185">
        <v>821</v>
      </c>
      <c r="C185" t="s">
        <v>39</v>
      </c>
      <c r="D185" t="s">
        <v>38</v>
      </c>
      <c r="E185" s="27" t="b">
        <f>IFERROR(MATCH(D185,{"AR","FL","IN","MI"},0),TRUE)</f>
        <v>1</v>
      </c>
      <c r="F185" t="s">
        <v>18</v>
      </c>
      <c r="G185" t="s">
        <v>17</v>
      </c>
      <c r="H185" t="s">
        <v>29</v>
      </c>
      <c r="I185" t="s">
        <v>15</v>
      </c>
      <c r="J185">
        <v>35.69</v>
      </c>
      <c r="K185" s="25">
        <f>IF(J185="NA","NA",J185/100)</f>
        <v>0.3569</v>
      </c>
      <c r="L185" s="31">
        <v>29613</v>
      </c>
      <c r="M185">
        <f>YEAR(L185)</f>
        <v>1981</v>
      </c>
    </row>
    <row r="186" spans="1:13" x14ac:dyDescent="0.2">
      <c r="A186" t="s">
        <v>4404</v>
      </c>
      <c r="B186">
        <v>1249</v>
      </c>
      <c r="C186" t="s">
        <v>551</v>
      </c>
      <c r="D186" t="s">
        <v>44</v>
      </c>
      <c r="E186" s="27">
        <f>IFERROR(MATCH(D186,{"AR","FL","IN","MI"},0),TRUE)</f>
        <v>4</v>
      </c>
      <c r="F186" t="s">
        <v>474</v>
      </c>
      <c r="G186" t="s">
        <v>22</v>
      </c>
      <c r="H186" t="s">
        <v>29</v>
      </c>
      <c r="I186" t="s">
        <v>15</v>
      </c>
      <c r="J186">
        <v>34.4</v>
      </c>
      <c r="K186" s="25">
        <f>IF(J186="NA","NA",J186/100)</f>
        <v>0.34399999999999997</v>
      </c>
      <c r="L186" s="31">
        <v>29616</v>
      </c>
      <c r="M186">
        <f>YEAR(L186)</f>
        <v>1981</v>
      </c>
    </row>
    <row r="187" spans="1:13" x14ac:dyDescent="0.2">
      <c r="A187" t="s">
        <v>4403</v>
      </c>
      <c r="B187">
        <v>1736</v>
      </c>
      <c r="C187" t="s">
        <v>1109</v>
      </c>
      <c r="D187" t="s">
        <v>114</v>
      </c>
      <c r="E187" s="27" t="b">
        <f>IFERROR(MATCH(D187,{"AR","FL","IN","MI"},0),TRUE)</f>
        <v>1</v>
      </c>
      <c r="F187" t="s">
        <v>18</v>
      </c>
      <c r="G187" t="s">
        <v>17</v>
      </c>
      <c r="H187" t="s">
        <v>29</v>
      </c>
      <c r="I187" t="s">
        <v>15</v>
      </c>
      <c r="J187">
        <v>33.76</v>
      </c>
      <c r="K187" s="25">
        <f>IF(J187="NA","NA",J187/100)</f>
        <v>0.33759999999999996</v>
      </c>
      <c r="L187" s="31">
        <v>29617</v>
      </c>
      <c r="M187">
        <f>YEAR(L187)</f>
        <v>1981</v>
      </c>
    </row>
    <row r="188" spans="1:13" x14ac:dyDescent="0.2">
      <c r="A188" t="s">
        <v>4402</v>
      </c>
      <c r="B188">
        <v>1692</v>
      </c>
      <c r="C188" t="s">
        <v>1260</v>
      </c>
      <c r="D188" t="s">
        <v>87</v>
      </c>
      <c r="E188" s="27" t="b">
        <f>IFERROR(MATCH(D188,{"AR","FL","IN","MI"},0),TRUE)</f>
        <v>1</v>
      </c>
      <c r="F188" t="s">
        <v>18</v>
      </c>
      <c r="G188" t="s">
        <v>17</v>
      </c>
      <c r="H188" t="s">
        <v>29</v>
      </c>
      <c r="I188" t="s">
        <v>15</v>
      </c>
      <c r="J188">
        <v>36.6</v>
      </c>
      <c r="K188" s="25">
        <f>IF(J188="NA","NA",J188/100)</f>
        <v>0.36599999999999999</v>
      </c>
      <c r="L188" s="31">
        <v>29620</v>
      </c>
      <c r="M188">
        <f>YEAR(L188)</f>
        <v>1981</v>
      </c>
    </row>
    <row r="189" spans="1:13" x14ac:dyDescent="0.2">
      <c r="A189" t="s">
        <v>4401</v>
      </c>
      <c r="B189">
        <v>1647</v>
      </c>
      <c r="C189" t="s">
        <v>1418</v>
      </c>
      <c r="D189" t="s">
        <v>87</v>
      </c>
      <c r="E189" s="27" t="b">
        <f>IFERROR(MATCH(D189,{"AR","FL","IN","MI"},0),TRUE)</f>
        <v>1</v>
      </c>
      <c r="F189" t="s">
        <v>18</v>
      </c>
      <c r="G189" t="s">
        <v>17</v>
      </c>
      <c r="H189" t="s">
        <v>29</v>
      </c>
      <c r="I189" t="s">
        <v>15</v>
      </c>
      <c r="J189">
        <v>32.700000000000003</v>
      </c>
      <c r="K189" s="25">
        <f>IF(J189="NA","NA",J189/100)</f>
        <v>0.32700000000000001</v>
      </c>
      <c r="L189" s="31">
        <v>29622</v>
      </c>
      <c r="M189">
        <f>YEAR(L189)</f>
        <v>1981</v>
      </c>
    </row>
    <row r="190" spans="1:13" x14ac:dyDescent="0.2">
      <c r="A190" t="s">
        <v>4400</v>
      </c>
      <c r="B190">
        <v>1518</v>
      </c>
      <c r="C190" t="s">
        <v>2134</v>
      </c>
      <c r="D190" t="s">
        <v>450</v>
      </c>
      <c r="E190" s="27" t="b">
        <f>IFERROR(MATCH(D190,{"AR","FL","IN","MI"},0),TRUE)</f>
        <v>1</v>
      </c>
      <c r="F190" t="s">
        <v>18</v>
      </c>
      <c r="G190" t="s">
        <v>17</v>
      </c>
      <c r="H190" t="s">
        <v>29</v>
      </c>
      <c r="I190" t="s">
        <v>15</v>
      </c>
      <c r="J190">
        <v>32.21</v>
      </c>
      <c r="K190" s="25">
        <f>IF(J190="NA","NA",J190/100)</f>
        <v>0.3221</v>
      </c>
      <c r="L190" s="31">
        <v>29628</v>
      </c>
      <c r="M190">
        <f>YEAR(L190)</f>
        <v>1981</v>
      </c>
    </row>
    <row r="191" spans="1:13" x14ac:dyDescent="0.2">
      <c r="A191" t="s">
        <v>4399</v>
      </c>
      <c r="B191">
        <v>1466</v>
      </c>
      <c r="C191" t="s">
        <v>578</v>
      </c>
      <c r="D191" t="s">
        <v>248</v>
      </c>
      <c r="E191" s="27" t="b">
        <f>IFERROR(MATCH(D191,{"AR","FL","IN","MI"},0),TRUE)</f>
        <v>1</v>
      </c>
      <c r="F191" t="s">
        <v>474</v>
      </c>
      <c r="G191" t="s">
        <v>22</v>
      </c>
      <c r="H191" t="s">
        <v>29</v>
      </c>
      <c r="I191" t="s">
        <v>15</v>
      </c>
      <c r="J191">
        <v>48.94</v>
      </c>
      <c r="K191" s="25">
        <f>IF(J191="NA","NA",J191/100)</f>
        <v>0.4894</v>
      </c>
      <c r="L191" s="31">
        <v>29628</v>
      </c>
      <c r="M191">
        <f>YEAR(L191)</f>
        <v>1981</v>
      </c>
    </row>
    <row r="192" spans="1:13" x14ac:dyDescent="0.2">
      <c r="A192" t="s">
        <v>4398</v>
      </c>
      <c r="B192">
        <v>2049</v>
      </c>
      <c r="C192" t="s">
        <v>546</v>
      </c>
      <c r="D192" t="s">
        <v>248</v>
      </c>
      <c r="E192" s="27" t="b">
        <f>IFERROR(MATCH(D192,{"AR","FL","IN","MI"},0),TRUE)</f>
        <v>1</v>
      </c>
      <c r="F192" t="s">
        <v>474</v>
      </c>
      <c r="G192" t="s">
        <v>22</v>
      </c>
      <c r="H192" t="s">
        <v>29</v>
      </c>
      <c r="I192" t="s">
        <v>15</v>
      </c>
      <c r="J192">
        <v>55.03</v>
      </c>
      <c r="K192" s="25">
        <f>IF(J192="NA","NA",J192/100)</f>
        <v>0.55030000000000001</v>
      </c>
      <c r="L192" s="31">
        <v>29637</v>
      </c>
      <c r="M192">
        <f>YEAR(L192)</f>
        <v>1981</v>
      </c>
    </row>
    <row r="193" spans="1:13" x14ac:dyDescent="0.2">
      <c r="A193" t="s">
        <v>4397</v>
      </c>
      <c r="B193">
        <v>1597</v>
      </c>
      <c r="C193" t="s">
        <v>485</v>
      </c>
      <c r="D193" t="s">
        <v>87</v>
      </c>
      <c r="E193" s="27" t="b">
        <f>IFERROR(MATCH(D193,{"AR","FL","IN","MI"},0),TRUE)</f>
        <v>1</v>
      </c>
      <c r="F193" t="s">
        <v>18</v>
      </c>
      <c r="G193" t="s">
        <v>17</v>
      </c>
      <c r="H193" t="s">
        <v>29</v>
      </c>
      <c r="I193" t="s">
        <v>15</v>
      </c>
      <c r="J193">
        <v>33.799999999999997</v>
      </c>
      <c r="K193" s="25">
        <f>IF(J193="NA","NA",J193/100)</f>
        <v>0.33799999999999997</v>
      </c>
      <c r="L193" s="31">
        <v>29637</v>
      </c>
      <c r="M193">
        <f>YEAR(L193)</f>
        <v>1981</v>
      </c>
    </row>
    <row r="194" spans="1:13" x14ac:dyDescent="0.2">
      <c r="A194" t="s">
        <v>4396</v>
      </c>
      <c r="B194">
        <v>854</v>
      </c>
      <c r="C194" t="s">
        <v>360</v>
      </c>
      <c r="D194" t="s">
        <v>356</v>
      </c>
      <c r="E194" s="27">
        <f>IFERROR(MATCH(D194,{"AR","FL","IN","MI"},0),TRUE)</f>
        <v>2</v>
      </c>
      <c r="F194" t="s">
        <v>18</v>
      </c>
      <c r="G194" t="s">
        <v>17</v>
      </c>
      <c r="H194" t="s">
        <v>29</v>
      </c>
      <c r="I194" t="s">
        <v>15</v>
      </c>
      <c r="J194">
        <v>28.69</v>
      </c>
      <c r="K194" s="25">
        <f>IF(J194="NA","NA",J194/100)</f>
        <v>0.28689999999999999</v>
      </c>
      <c r="L194" s="31">
        <v>29656</v>
      </c>
      <c r="M194">
        <f>YEAR(L194)</f>
        <v>1981</v>
      </c>
    </row>
    <row r="195" spans="1:13" x14ac:dyDescent="0.2">
      <c r="A195" t="s">
        <v>4395</v>
      </c>
      <c r="B195">
        <v>1435</v>
      </c>
      <c r="C195" t="s">
        <v>454</v>
      </c>
      <c r="D195" t="s">
        <v>277</v>
      </c>
      <c r="E195" s="27" t="b">
        <f>IFERROR(MATCH(D195,{"AR","FL","IN","MI"},0),TRUE)</f>
        <v>1</v>
      </c>
      <c r="F195" t="s">
        <v>18</v>
      </c>
      <c r="G195" t="s">
        <v>17</v>
      </c>
      <c r="H195" t="s">
        <v>29</v>
      </c>
      <c r="I195" t="s">
        <v>15</v>
      </c>
      <c r="J195">
        <v>39.5</v>
      </c>
      <c r="K195" s="25">
        <f>IF(J195="NA","NA",J195/100)</f>
        <v>0.39500000000000002</v>
      </c>
      <c r="L195" s="31">
        <v>29657</v>
      </c>
      <c r="M195">
        <f>YEAR(L195)</f>
        <v>1981</v>
      </c>
    </row>
    <row r="196" spans="1:13" x14ac:dyDescent="0.2">
      <c r="A196" t="s">
        <v>4394</v>
      </c>
      <c r="B196">
        <v>1437</v>
      </c>
      <c r="C196" t="s">
        <v>454</v>
      </c>
      <c r="D196" t="s">
        <v>277</v>
      </c>
      <c r="E196" s="27" t="b">
        <f>IFERROR(MATCH(D196,{"AR","FL","IN","MI"},0),TRUE)</f>
        <v>1</v>
      </c>
      <c r="F196" t="s">
        <v>474</v>
      </c>
      <c r="G196" t="s">
        <v>22</v>
      </c>
      <c r="H196" t="s">
        <v>29</v>
      </c>
      <c r="I196" t="s">
        <v>15</v>
      </c>
      <c r="J196">
        <v>39.5</v>
      </c>
      <c r="K196" s="25">
        <f>IF(J196="NA","NA",J196/100)</f>
        <v>0.39500000000000002</v>
      </c>
      <c r="L196" s="31">
        <v>29657</v>
      </c>
      <c r="M196">
        <f>YEAR(L196)</f>
        <v>1981</v>
      </c>
    </row>
    <row r="197" spans="1:13" x14ac:dyDescent="0.2">
      <c r="A197" t="s">
        <v>4393</v>
      </c>
      <c r="B197">
        <v>1380</v>
      </c>
      <c r="C197" t="s">
        <v>283</v>
      </c>
      <c r="D197" t="s">
        <v>277</v>
      </c>
      <c r="E197" s="27" t="b">
        <f>IFERROR(MATCH(D197,{"AR","FL","IN","MI"},0),TRUE)</f>
        <v>1</v>
      </c>
      <c r="F197" t="s">
        <v>18</v>
      </c>
      <c r="G197" t="s">
        <v>17</v>
      </c>
      <c r="H197" t="s">
        <v>29</v>
      </c>
      <c r="I197" t="s">
        <v>15</v>
      </c>
      <c r="J197">
        <v>46.56</v>
      </c>
      <c r="K197" s="25">
        <f>IF(J197="NA","NA",J197/100)</f>
        <v>0.46560000000000001</v>
      </c>
      <c r="L197" s="31">
        <v>29657</v>
      </c>
      <c r="M197">
        <f>YEAR(L197)</f>
        <v>1981</v>
      </c>
    </row>
    <row r="198" spans="1:13" x14ac:dyDescent="0.2">
      <c r="A198" t="s">
        <v>4392</v>
      </c>
      <c r="B198">
        <v>1294</v>
      </c>
      <c r="C198" t="s">
        <v>244</v>
      </c>
      <c r="D198" t="s">
        <v>243</v>
      </c>
      <c r="E198" s="27" t="b">
        <f>IFERROR(MATCH(D198,{"AR","FL","IN","MI"},0),TRUE)</f>
        <v>1</v>
      </c>
      <c r="F198" t="s">
        <v>18</v>
      </c>
      <c r="G198" t="s">
        <v>17</v>
      </c>
      <c r="H198" t="s">
        <v>29</v>
      </c>
      <c r="I198" t="s">
        <v>15</v>
      </c>
      <c r="J198">
        <v>36.700000000000003</v>
      </c>
      <c r="K198" s="25">
        <f>IF(J198="NA","NA",J198/100)</f>
        <v>0.36700000000000005</v>
      </c>
      <c r="L198" s="31">
        <v>29658</v>
      </c>
      <c r="M198">
        <f>YEAR(L198)</f>
        <v>1981</v>
      </c>
    </row>
    <row r="199" spans="1:13" x14ac:dyDescent="0.2">
      <c r="A199" t="s">
        <v>4391</v>
      </c>
      <c r="B199">
        <v>1479</v>
      </c>
      <c r="C199" t="s">
        <v>451</v>
      </c>
      <c r="D199" t="s">
        <v>450</v>
      </c>
      <c r="E199" s="27" t="b">
        <f>IFERROR(MATCH(D199,{"AR","FL","IN","MI"},0),TRUE)</f>
        <v>1</v>
      </c>
      <c r="F199" t="s">
        <v>18</v>
      </c>
      <c r="G199" t="s">
        <v>17</v>
      </c>
      <c r="H199" t="s">
        <v>29</v>
      </c>
      <c r="I199" t="s">
        <v>15</v>
      </c>
      <c r="J199">
        <v>34.44</v>
      </c>
      <c r="K199" s="25">
        <f>IF(J199="NA","NA",J199/100)</f>
        <v>0.34439999999999998</v>
      </c>
      <c r="L199" s="31">
        <v>29663</v>
      </c>
      <c r="M199">
        <f>YEAR(L199)</f>
        <v>1981</v>
      </c>
    </row>
    <row r="200" spans="1:13" x14ac:dyDescent="0.2">
      <c r="A200" t="s">
        <v>4390</v>
      </c>
      <c r="B200">
        <v>1051</v>
      </c>
      <c r="C200" t="s">
        <v>945</v>
      </c>
      <c r="D200" t="s">
        <v>267</v>
      </c>
      <c r="E200" s="27" t="b">
        <f>IFERROR(MATCH(D200,{"AR","FL","IN","MI"},0),TRUE)</f>
        <v>1</v>
      </c>
      <c r="F200" t="s">
        <v>18</v>
      </c>
      <c r="G200" t="s">
        <v>17</v>
      </c>
      <c r="H200" t="s">
        <v>29</v>
      </c>
      <c r="I200" t="s">
        <v>15</v>
      </c>
      <c r="J200">
        <v>36.299999999999997</v>
      </c>
      <c r="K200" s="25">
        <f>IF(J200="NA","NA",J200/100)</f>
        <v>0.36299999999999999</v>
      </c>
      <c r="L200" s="31">
        <v>29664</v>
      </c>
      <c r="M200">
        <f>YEAR(L200)</f>
        <v>1981</v>
      </c>
    </row>
    <row r="201" spans="1:13" x14ac:dyDescent="0.2">
      <c r="A201" t="s">
        <v>4389</v>
      </c>
      <c r="B201">
        <v>1718</v>
      </c>
      <c r="C201" t="s">
        <v>2078</v>
      </c>
      <c r="D201" t="s">
        <v>79</v>
      </c>
      <c r="E201" s="27" t="b">
        <f>IFERROR(MATCH(D201,{"AR","FL","IN","MI"},0),TRUE)</f>
        <v>1</v>
      </c>
      <c r="F201" t="s">
        <v>18</v>
      </c>
      <c r="G201" t="s">
        <v>17</v>
      </c>
      <c r="H201" t="s">
        <v>29</v>
      </c>
      <c r="I201" t="s">
        <v>15</v>
      </c>
      <c r="J201">
        <v>36</v>
      </c>
      <c r="K201" s="25">
        <f>IF(J201="NA","NA",J201/100)</f>
        <v>0.36</v>
      </c>
      <c r="L201" s="31">
        <v>29668</v>
      </c>
      <c r="M201">
        <f>YEAR(L201)</f>
        <v>1981</v>
      </c>
    </row>
    <row r="202" spans="1:13" x14ac:dyDescent="0.2">
      <c r="A202" t="s">
        <v>4388</v>
      </c>
      <c r="B202">
        <v>929</v>
      </c>
      <c r="C202" t="s">
        <v>153</v>
      </c>
      <c r="D202" t="s">
        <v>152</v>
      </c>
      <c r="E202" s="27" t="b">
        <f>IFERROR(MATCH(D202,{"AR","FL","IN","MI"},0),TRUE)</f>
        <v>1</v>
      </c>
      <c r="F202" t="s">
        <v>18</v>
      </c>
      <c r="G202" t="s">
        <v>17</v>
      </c>
      <c r="H202" t="s">
        <v>29</v>
      </c>
      <c r="I202" t="s">
        <v>15</v>
      </c>
      <c r="J202">
        <v>37.6</v>
      </c>
      <c r="K202" s="25">
        <f>IF(J202="NA","NA",J202/100)</f>
        <v>0.376</v>
      </c>
      <c r="L202" s="31">
        <v>29670</v>
      </c>
      <c r="M202">
        <f>YEAR(L202)</f>
        <v>1981</v>
      </c>
    </row>
    <row r="203" spans="1:13" x14ac:dyDescent="0.2">
      <c r="A203" t="s">
        <v>4387</v>
      </c>
      <c r="B203">
        <v>930</v>
      </c>
      <c r="C203" t="s">
        <v>153</v>
      </c>
      <c r="D203" t="s">
        <v>152</v>
      </c>
      <c r="E203" s="27" t="b">
        <f>IFERROR(MATCH(D203,{"AR","FL","IN","MI"},0),TRUE)</f>
        <v>1</v>
      </c>
      <c r="F203" t="s">
        <v>474</v>
      </c>
      <c r="G203" t="s">
        <v>22</v>
      </c>
      <c r="H203" t="s">
        <v>29</v>
      </c>
      <c r="I203" t="s">
        <v>15</v>
      </c>
      <c r="J203">
        <v>37.6</v>
      </c>
      <c r="K203" s="25">
        <f>IF(J203="NA","NA",J203/100)</f>
        <v>0.376</v>
      </c>
      <c r="L203" s="31">
        <v>29670</v>
      </c>
      <c r="M203">
        <f>YEAR(L203)</f>
        <v>1981</v>
      </c>
    </row>
    <row r="204" spans="1:13" x14ac:dyDescent="0.2">
      <c r="A204" t="s">
        <v>4386</v>
      </c>
      <c r="B204">
        <v>1532</v>
      </c>
      <c r="C204" t="s">
        <v>609</v>
      </c>
      <c r="D204" t="s">
        <v>450</v>
      </c>
      <c r="E204" s="27" t="b">
        <f>IFERROR(MATCH(D204,{"AR","FL","IN","MI"},0),TRUE)</f>
        <v>1</v>
      </c>
      <c r="F204" t="s">
        <v>18</v>
      </c>
      <c r="G204" t="s">
        <v>17</v>
      </c>
      <c r="H204" t="s">
        <v>29</v>
      </c>
      <c r="I204" t="s">
        <v>15</v>
      </c>
      <c r="J204">
        <v>34.619999999999997</v>
      </c>
      <c r="K204" s="25">
        <f>IF(J204="NA","NA",J204/100)</f>
        <v>0.34619999999999995</v>
      </c>
      <c r="L204" s="31">
        <v>29677</v>
      </c>
      <c r="M204">
        <f>YEAR(L204)</f>
        <v>1981</v>
      </c>
    </row>
    <row r="205" spans="1:13" x14ac:dyDescent="0.2">
      <c r="A205" t="s">
        <v>4385</v>
      </c>
      <c r="B205">
        <v>1593</v>
      </c>
      <c r="C205" t="s">
        <v>478</v>
      </c>
      <c r="D205" t="s">
        <v>75</v>
      </c>
      <c r="E205" s="27" t="b">
        <f>IFERROR(MATCH(D205,{"AR","FL","IN","MI"},0),TRUE)</f>
        <v>1</v>
      </c>
      <c r="F205" t="s">
        <v>474</v>
      </c>
      <c r="G205" t="s">
        <v>22</v>
      </c>
      <c r="H205" t="s">
        <v>16</v>
      </c>
      <c r="I205" t="s">
        <v>15</v>
      </c>
      <c r="J205">
        <v>39.28</v>
      </c>
      <c r="K205" s="25">
        <f>IF(J205="NA","NA",J205/100)</f>
        <v>0.39280000000000004</v>
      </c>
      <c r="L205" s="31">
        <v>29677</v>
      </c>
      <c r="M205">
        <f>YEAR(L205)</f>
        <v>1981</v>
      </c>
    </row>
    <row r="206" spans="1:13" x14ac:dyDescent="0.2">
      <c r="A206" t="s">
        <v>4384</v>
      </c>
      <c r="B206">
        <v>909</v>
      </c>
      <c r="C206" t="s">
        <v>60</v>
      </c>
      <c r="D206" t="s">
        <v>59</v>
      </c>
      <c r="E206" s="27">
        <f>IFERROR(MATCH(D206,{"AR","FL","IN","MI"},0),TRUE)</f>
        <v>3</v>
      </c>
      <c r="F206" t="s">
        <v>18</v>
      </c>
      <c r="G206" t="s">
        <v>17</v>
      </c>
      <c r="H206" t="s">
        <v>29</v>
      </c>
      <c r="I206" t="s">
        <v>15</v>
      </c>
      <c r="J206">
        <v>30.3</v>
      </c>
      <c r="K206" s="25">
        <f>IF(J206="NA","NA",J206/100)</f>
        <v>0.30299999999999999</v>
      </c>
      <c r="L206" s="31">
        <v>29679</v>
      </c>
      <c r="M206">
        <f>YEAR(L206)</f>
        <v>1981</v>
      </c>
    </row>
    <row r="207" spans="1:13" x14ac:dyDescent="0.2">
      <c r="A207" t="s">
        <v>4383</v>
      </c>
      <c r="B207">
        <v>1542</v>
      </c>
      <c r="C207" t="s">
        <v>2132</v>
      </c>
      <c r="D207" t="s">
        <v>450</v>
      </c>
      <c r="E207" s="27" t="b">
        <f>IFERROR(MATCH(D207,{"AR","FL","IN","MI"},0),TRUE)</f>
        <v>1</v>
      </c>
      <c r="F207" t="s">
        <v>18</v>
      </c>
      <c r="G207" t="s">
        <v>17</v>
      </c>
      <c r="H207" t="s">
        <v>29</v>
      </c>
      <c r="I207" t="s">
        <v>15</v>
      </c>
      <c r="J207">
        <v>33.409999999999997</v>
      </c>
      <c r="K207" s="25">
        <f>IF(J207="NA","NA",J207/100)</f>
        <v>0.33409999999999995</v>
      </c>
      <c r="L207" s="31">
        <v>29685</v>
      </c>
      <c r="M207">
        <f>YEAR(L207)</f>
        <v>1981</v>
      </c>
    </row>
    <row r="208" spans="1:13" x14ac:dyDescent="0.2">
      <c r="A208" t="s">
        <v>4382</v>
      </c>
      <c r="B208">
        <v>1611</v>
      </c>
      <c r="C208" t="s">
        <v>1266</v>
      </c>
      <c r="D208" t="s">
        <v>87</v>
      </c>
      <c r="E208" s="27" t="b">
        <f>IFERROR(MATCH(D208,{"AR","FL","IN","MI"},0),TRUE)</f>
        <v>1</v>
      </c>
      <c r="F208" t="s">
        <v>18</v>
      </c>
      <c r="G208" t="s">
        <v>17</v>
      </c>
      <c r="H208" t="s">
        <v>29</v>
      </c>
      <c r="I208" t="s">
        <v>15</v>
      </c>
      <c r="J208">
        <v>36.799999999999997</v>
      </c>
      <c r="K208" s="25">
        <f>IF(J208="NA","NA",J208/100)</f>
        <v>0.36799999999999999</v>
      </c>
      <c r="L208" s="31">
        <v>29685</v>
      </c>
      <c r="M208">
        <f>YEAR(L208)</f>
        <v>1981</v>
      </c>
    </row>
    <row r="209" spans="1:13" x14ac:dyDescent="0.2">
      <c r="A209" t="s">
        <v>4381</v>
      </c>
      <c r="B209">
        <v>1624</v>
      </c>
      <c r="C209" t="s">
        <v>1264</v>
      </c>
      <c r="D209" t="s">
        <v>87</v>
      </c>
      <c r="E209" s="27" t="b">
        <f>IFERROR(MATCH(D209,{"AR","FL","IN","MI"},0),TRUE)</f>
        <v>1</v>
      </c>
      <c r="F209" t="s">
        <v>18</v>
      </c>
      <c r="G209" t="s">
        <v>17</v>
      </c>
      <c r="H209" t="s">
        <v>29</v>
      </c>
      <c r="I209" t="s">
        <v>15</v>
      </c>
      <c r="J209">
        <v>33.06</v>
      </c>
      <c r="K209" s="25">
        <f>IF(J209="NA","NA",J209/100)</f>
        <v>0.3306</v>
      </c>
      <c r="L209" s="31">
        <v>29685</v>
      </c>
      <c r="M209">
        <f>YEAR(L209)</f>
        <v>1981</v>
      </c>
    </row>
    <row r="210" spans="1:13" x14ac:dyDescent="0.2">
      <c r="A210" t="s">
        <v>4380</v>
      </c>
      <c r="B210">
        <v>1916</v>
      </c>
      <c r="C210" t="s">
        <v>771</v>
      </c>
      <c r="D210" t="s">
        <v>79</v>
      </c>
      <c r="E210" s="27" t="b">
        <f>IFERROR(MATCH(D210,{"AR","FL","IN","MI"},0),TRUE)</f>
        <v>1</v>
      </c>
      <c r="F210" t="s">
        <v>18</v>
      </c>
      <c r="G210" t="s">
        <v>17</v>
      </c>
      <c r="H210" t="s">
        <v>29</v>
      </c>
      <c r="I210" t="s">
        <v>15</v>
      </c>
      <c r="J210">
        <v>30.16</v>
      </c>
      <c r="K210" s="25">
        <f>IF(J210="NA","NA",J210/100)</f>
        <v>0.30159999999999998</v>
      </c>
      <c r="L210" s="31">
        <v>29685</v>
      </c>
      <c r="M210">
        <f>YEAR(L210)</f>
        <v>1981</v>
      </c>
    </row>
    <row r="211" spans="1:13" x14ac:dyDescent="0.2">
      <c r="A211" t="s">
        <v>4379</v>
      </c>
      <c r="B211">
        <v>1918</v>
      </c>
      <c r="C211" t="s">
        <v>771</v>
      </c>
      <c r="D211" t="s">
        <v>79</v>
      </c>
      <c r="E211" s="27" t="b">
        <f>IFERROR(MATCH(D211,{"AR","FL","IN","MI"},0),TRUE)</f>
        <v>1</v>
      </c>
      <c r="F211" t="s">
        <v>474</v>
      </c>
      <c r="G211" t="s">
        <v>22</v>
      </c>
      <c r="H211" t="s">
        <v>29</v>
      </c>
      <c r="I211" t="s">
        <v>15</v>
      </c>
      <c r="J211">
        <v>30.16</v>
      </c>
      <c r="K211" s="25">
        <f>IF(J211="NA","NA",J211/100)</f>
        <v>0.30159999999999998</v>
      </c>
      <c r="L211" s="31">
        <v>29685</v>
      </c>
      <c r="M211">
        <f>YEAR(L211)</f>
        <v>1981</v>
      </c>
    </row>
    <row r="212" spans="1:13" x14ac:dyDescent="0.2">
      <c r="A212" t="s">
        <v>4378</v>
      </c>
      <c r="B212">
        <v>1776</v>
      </c>
      <c r="C212" t="s">
        <v>108</v>
      </c>
      <c r="D212" t="s">
        <v>171</v>
      </c>
      <c r="E212" s="27" t="b">
        <f>IFERROR(MATCH(D212,{"AR","FL","IN","MI"},0),TRUE)</f>
        <v>1</v>
      </c>
      <c r="F212" t="s">
        <v>18</v>
      </c>
      <c r="G212" t="s">
        <v>17</v>
      </c>
      <c r="H212" t="s">
        <v>29</v>
      </c>
      <c r="I212" t="s">
        <v>15</v>
      </c>
      <c r="J212">
        <v>33.799999999999997</v>
      </c>
      <c r="K212" s="25">
        <f>IF(J212="NA","NA",J212/100)</f>
        <v>0.33799999999999997</v>
      </c>
      <c r="L212" s="31">
        <v>29686</v>
      </c>
      <c r="M212">
        <f>YEAR(L212)</f>
        <v>1981</v>
      </c>
    </row>
    <row r="213" spans="1:13" x14ac:dyDescent="0.2">
      <c r="A213" t="s">
        <v>4377</v>
      </c>
      <c r="B213">
        <v>1190</v>
      </c>
      <c r="C213" t="s">
        <v>503</v>
      </c>
      <c r="D213" t="s">
        <v>114</v>
      </c>
      <c r="E213" s="27" t="b">
        <f>IFERROR(MATCH(D213,{"AR","FL","IN","MI"},0),TRUE)</f>
        <v>1</v>
      </c>
      <c r="F213" t="s">
        <v>18</v>
      </c>
      <c r="G213" t="s">
        <v>17</v>
      </c>
      <c r="H213" t="s">
        <v>29</v>
      </c>
      <c r="I213" t="s">
        <v>15</v>
      </c>
      <c r="J213">
        <v>32.659999999999997</v>
      </c>
      <c r="K213" s="25">
        <f>IF(J213="NA","NA",J213/100)</f>
        <v>0.32659999999999995</v>
      </c>
      <c r="L213" s="31">
        <v>29689</v>
      </c>
      <c r="M213">
        <f>YEAR(L213)</f>
        <v>1981</v>
      </c>
    </row>
    <row r="214" spans="1:13" x14ac:dyDescent="0.2">
      <c r="A214" t="s">
        <v>4376</v>
      </c>
      <c r="B214">
        <v>1137</v>
      </c>
      <c r="C214" t="s">
        <v>153</v>
      </c>
      <c r="D214" t="s">
        <v>152</v>
      </c>
      <c r="E214" s="27" t="b">
        <f>IFERROR(MATCH(D214,{"AR","FL","IN","MI"},0),TRUE)</f>
        <v>1</v>
      </c>
      <c r="F214" t="s">
        <v>18</v>
      </c>
      <c r="G214" t="s">
        <v>17</v>
      </c>
      <c r="H214" t="s">
        <v>29</v>
      </c>
      <c r="I214" t="s">
        <v>15</v>
      </c>
      <c r="J214">
        <v>37.25</v>
      </c>
      <c r="K214" s="25">
        <f>IF(J214="NA","NA",J214/100)</f>
        <v>0.3725</v>
      </c>
      <c r="L214" s="31">
        <v>29691</v>
      </c>
      <c r="M214">
        <f>YEAR(L214)</f>
        <v>1981</v>
      </c>
    </row>
    <row r="215" spans="1:13" x14ac:dyDescent="0.2">
      <c r="A215" t="s">
        <v>4375</v>
      </c>
      <c r="B215">
        <v>1210</v>
      </c>
      <c r="C215" t="s">
        <v>866</v>
      </c>
      <c r="D215" t="s">
        <v>865</v>
      </c>
      <c r="E215" s="27" t="b">
        <f>IFERROR(MATCH(D215,{"AR","FL","IN","MI"},0),TRUE)</f>
        <v>1</v>
      </c>
      <c r="F215" t="s">
        <v>18</v>
      </c>
      <c r="G215" t="s">
        <v>17</v>
      </c>
      <c r="H215" t="s">
        <v>29</v>
      </c>
      <c r="I215" t="s">
        <v>15</v>
      </c>
      <c r="J215">
        <v>31.96</v>
      </c>
      <c r="K215" s="25">
        <f>IF(J215="NA","NA",J215/100)</f>
        <v>0.3196</v>
      </c>
      <c r="L215" s="31">
        <v>29692</v>
      </c>
      <c r="M215">
        <f>YEAR(L215)</f>
        <v>1981</v>
      </c>
    </row>
    <row r="216" spans="1:13" x14ac:dyDescent="0.2">
      <c r="A216" t="s">
        <v>4374</v>
      </c>
      <c r="B216">
        <v>2059</v>
      </c>
      <c r="C216" t="s">
        <v>903</v>
      </c>
      <c r="D216" t="s">
        <v>26</v>
      </c>
      <c r="E216" s="27" t="b">
        <f>IFERROR(MATCH(D216,{"AR","FL","IN","MI"},0),TRUE)</f>
        <v>1</v>
      </c>
      <c r="F216" t="s">
        <v>18</v>
      </c>
      <c r="G216" t="s">
        <v>17</v>
      </c>
      <c r="H216" t="s">
        <v>29</v>
      </c>
      <c r="I216" t="s">
        <v>15</v>
      </c>
      <c r="J216">
        <v>31.13</v>
      </c>
      <c r="K216" s="25">
        <f>IF(J216="NA","NA",J216/100)</f>
        <v>0.31129999999999997</v>
      </c>
      <c r="L216" s="31">
        <v>29693</v>
      </c>
      <c r="M216">
        <f>YEAR(L216)</f>
        <v>1981</v>
      </c>
    </row>
    <row r="217" spans="1:13" x14ac:dyDescent="0.2">
      <c r="A217" t="s">
        <v>4373</v>
      </c>
      <c r="B217">
        <v>1854</v>
      </c>
      <c r="C217" t="s">
        <v>20</v>
      </c>
      <c r="D217" t="s">
        <v>742</v>
      </c>
      <c r="E217" s="27" t="b">
        <f>IFERROR(MATCH(D217,{"AR","FL","IN","MI"},0),TRUE)</f>
        <v>1</v>
      </c>
      <c r="F217" t="s">
        <v>18</v>
      </c>
      <c r="G217" t="s">
        <v>17</v>
      </c>
      <c r="H217" t="s">
        <v>29</v>
      </c>
      <c r="I217" t="s">
        <v>15</v>
      </c>
      <c r="J217">
        <v>39.020000000000003</v>
      </c>
      <c r="K217" s="25">
        <f>IF(J217="NA","NA",J217/100)</f>
        <v>0.39020000000000005</v>
      </c>
      <c r="L217" s="31">
        <v>29697</v>
      </c>
      <c r="M217">
        <f>YEAR(L217)</f>
        <v>1981</v>
      </c>
    </row>
    <row r="218" spans="1:13" x14ac:dyDescent="0.2">
      <c r="A218" t="s">
        <v>4372</v>
      </c>
      <c r="B218">
        <v>1952</v>
      </c>
      <c r="C218" t="s">
        <v>788</v>
      </c>
      <c r="D218" t="s">
        <v>120</v>
      </c>
      <c r="E218" s="27" t="b">
        <f>IFERROR(MATCH(D218,{"AR","FL","IN","MI"},0),TRUE)</f>
        <v>1</v>
      </c>
      <c r="F218" t="s">
        <v>18</v>
      </c>
      <c r="G218" t="s">
        <v>17</v>
      </c>
      <c r="H218" t="s">
        <v>29</v>
      </c>
      <c r="I218" t="s">
        <v>15</v>
      </c>
      <c r="J218">
        <v>41.9</v>
      </c>
      <c r="K218" s="25">
        <f>IF(J218="NA","NA",J218/100)</f>
        <v>0.41899999999999998</v>
      </c>
      <c r="L218" s="31">
        <v>29697</v>
      </c>
      <c r="M218">
        <f>YEAR(L218)</f>
        <v>1981</v>
      </c>
    </row>
    <row r="219" spans="1:13" x14ac:dyDescent="0.2">
      <c r="A219" t="s">
        <v>4371</v>
      </c>
      <c r="B219">
        <v>1670</v>
      </c>
      <c r="C219" t="s">
        <v>487</v>
      </c>
      <c r="D219" t="s">
        <v>87</v>
      </c>
      <c r="E219" s="27" t="b">
        <f>IFERROR(MATCH(D219,{"AR","FL","IN","MI"},0),TRUE)</f>
        <v>1</v>
      </c>
      <c r="F219" t="s">
        <v>18</v>
      </c>
      <c r="G219" t="s">
        <v>17</v>
      </c>
      <c r="H219" t="s">
        <v>29</v>
      </c>
      <c r="I219" t="s">
        <v>15</v>
      </c>
      <c r="J219">
        <v>34.299999999999997</v>
      </c>
      <c r="K219" s="25">
        <f>IF(J219="NA","NA",J219/100)</f>
        <v>0.34299999999999997</v>
      </c>
      <c r="L219" s="31">
        <v>29700</v>
      </c>
      <c r="M219">
        <f>YEAR(L219)</f>
        <v>1981</v>
      </c>
    </row>
    <row r="220" spans="1:13" x14ac:dyDescent="0.2">
      <c r="A220" t="s">
        <v>4370</v>
      </c>
      <c r="B220">
        <v>1145</v>
      </c>
      <c r="C220" t="s">
        <v>773</v>
      </c>
      <c r="D220" t="s">
        <v>482</v>
      </c>
      <c r="E220" s="27" t="b">
        <f>IFERROR(MATCH(D220,{"AR","FL","IN","MI"},0),TRUE)</f>
        <v>1</v>
      </c>
      <c r="F220" t="s">
        <v>18</v>
      </c>
      <c r="G220" t="s">
        <v>17</v>
      </c>
      <c r="H220" t="s">
        <v>29</v>
      </c>
      <c r="I220" t="s">
        <v>15</v>
      </c>
      <c r="J220">
        <v>34.35</v>
      </c>
      <c r="K220" s="25">
        <f>IF(J220="NA","NA",J220/100)</f>
        <v>0.34350000000000003</v>
      </c>
      <c r="L220" s="31">
        <v>29703</v>
      </c>
      <c r="M220">
        <f>YEAR(L220)</f>
        <v>1981</v>
      </c>
    </row>
    <row r="221" spans="1:13" x14ac:dyDescent="0.2">
      <c r="A221" t="s">
        <v>4369</v>
      </c>
      <c r="B221">
        <v>1147</v>
      </c>
      <c r="C221" t="s">
        <v>773</v>
      </c>
      <c r="D221" t="s">
        <v>482</v>
      </c>
      <c r="E221" s="27" t="b">
        <f>IFERROR(MATCH(D221,{"AR","FL","IN","MI"},0),TRUE)</f>
        <v>1</v>
      </c>
      <c r="F221" t="s">
        <v>18</v>
      </c>
      <c r="G221" t="s">
        <v>17</v>
      </c>
      <c r="H221" t="s">
        <v>29</v>
      </c>
      <c r="I221" t="s">
        <v>15</v>
      </c>
      <c r="J221">
        <v>35.200000000000003</v>
      </c>
      <c r="K221" s="25">
        <f>IF(J221="NA","NA",J221/100)</f>
        <v>0.35200000000000004</v>
      </c>
      <c r="L221" s="31">
        <v>29703</v>
      </c>
      <c r="M221">
        <f>YEAR(L221)</f>
        <v>1981</v>
      </c>
    </row>
    <row r="222" spans="1:13" x14ac:dyDescent="0.2">
      <c r="A222" t="s">
        <v>4368</v>
      </c>
      <c r="B222">
        <v>1058</v>
      </c>
      <c r="C222" t="s">
        <v>620</v>
      </c>
      <c r="D222" t="s">
        <v>267</v>
      </c>
      <c r="E222" s="27" t="b">
        <f>IFERROR(MATCH(D222,{"AR","FL","IN","MI"},0),TRUE)</f>
        <v>1</v>
      </c>
      <c r="F222" t="s">
        <v>18</v>
      </c>
      <c r="G222" t="s">
        <v>17</v>
      </c>
      <c r="H222" t="s">
        <v>29</v>
      </c>
      <c r="I222" t="s">
        <v>15</v>
      </c>
      <c r="J222">
        <v>37.9</v>
      </c>
      <c r="K222" s="25">
        <f>IF(J222="NA","NA",J222/100)</f>
        <v>0.379</v>
      </c>
      <c r="L222" s="31">
        <v>29705</v>
      </c>
      <c r="M222">
        <f>YEAR(L222)</f>
        <v>1981</v>
      </c>
    </row>
    <row r="223" spans="1:13" x14ac:dyDescent="0.2">
      <c r="A223" t="s">
        <v>4367</v>
      </c>
      <c r="B223">
        <v>1836</v>
      </c>
      <c r="C223" t="s">
        <v>632</v>
      </c>
      <c r="D223" t="s">
        <v>19</v>
      </c>
      <c r="E223" s="27" t="b">
        <f>IFERROR(MATCH(D223,{"AR","FL","IN","MI"},0),TRUE)</f>
        <v>1</v>
      </c>
      <c r="F223" t="s">
        <v>474</v>
      </c>
      <c r="G223" t="s">
        <v>22</v>
      </c>
      <c r="H223" t="s">
        <v>29</v>
      </c>
      <c r="I223" t="s">
        <v>15</v>
      </c>
      <c r="J223">
        <v>37.17</v>
      </c>
      <c r="K223" s="25">
        <f>IF(J223="NA","NA",J223/100)</f>
        <v>0.37170000000000003</v>
      </c>
      <c r="L223" s="31">
        <v>29705</v>
      </c>
      <c r="M223">
        <f>YEAR(L223)</f>
        <v>1981</v>
      </c>
    </row>
    <row r="224" spans="1:13" x14ac:dyDescent="0.2">
      <c r="A224" t="s">
        <v>4366</v>
      </c>
      <c r="B224">
        <v>1218</v>
      </c>
      <c r="C224" t="s">
        <v>173</v>
      </c>
      <c r="D224" t="s">
        <v>168</v>
      </c>
      <c r="E224" s="27" t="b">
        <f>IFERROR(MATCH(D224,{"AR","FL","IN","MI"},0),TRUE)</f>
        <v>1</v>
      </c>
      <c r="F224" t="s">
        <v>474</v>
      </c>
      <c r="G224" t="s">
        <v>22</v>
      </c>
      <c r="H224" t="s">
        <v>29</v>
      </c>
      <c r="I224" t="s">
        <v>15</v>
      </c>
      <c r="J224">
        <v>46.11</v>
      </c>
      <c r="K224" s="25">
        <f>IF(J224="NA","NA",J224/100)</f>
        <v>0.46110000000000001</v>
      </c>
      <c r="L224" s="31">
        <v>29705</v>
      </c>
      <c r="M224">
        <f>YEAR(L224)</f>
        <v>1981</v>
      </c>
    </row>
    <row r="225" spans="1:13" x14ac:dyDescent="0.2">
      <c r="A225" t="s">
        <v>4365</v>
      </c>
      <c r="B225">
        <v>1173</v>
      </c>
      <c r="C225" t="s">
        <v>843</v>
      </c>
      <c r="D225" t="s">
        <v>114</v>
      </c>
      <c r="E225" s="27" t="b">
        <f>IFERROR(MATCH(D225,{"AR","FL","IN","MI"},0),TRUE)</f>
        <v>1</v>
      </c>
      <c r="F225" t="s">
        <v>18</v>
      </c>
      <c r="G225" t="s">
        <v>17</v>
      </c>
      <c r="H225" t="s">
        <v>29</v>
      </c>
      <c r="I225" t="s">
        <v>15</v>
      </c>
      <c r="J225">
        <v>42.2</v>
      </c>
      <c r="K225" s="25">
        <f>IF(J225="NA","NA",J225/100)</f>
        <v>0.42200000000000004</v>
      </c>
      <c r="L225" s="31">
        <v>29706</v>
      </c>
      <c r="M225">
        <f>YEAR(L225)</f>
        <v>1981</v>
      </c>
    </row>
    <row r="226" spans="1:13" x14ac:dyDescent="0.2">
      <c r="A226" t="s">
        <v>4364</v>
      </c>
      <c r="B226">
        <v>1149</v>
      </c>
      <c r="C226" t="s">
        <v>773</v>
      </c>
      <c r="D226" t="s">
        <v>482</v>
      </c>
      <c r="E226" s="27" t="b">
        <f>IFERROR(MATCH(D226,{"AR","FL","IN","MI"},0),TRUE)</f>
        <v>1</v>
      </c>
      <c r="F226" t="s">
        <v>474</v>
      </c>
      <c r="G226" t="s">
        <v>22</v>
      </c>
      <c r="H226" t="s">
        <v>29</v>
      </c>
      <c r="I226" t="s">
        <v>15</v>
      </c>
      <c r="J226">
        <v>34.56</v>
      </c>
      <c r="K226" s="25">
        <f>IF(J226="NA","NA",J226/100)</f>
        <v>0.34560000000000002</v>
      </c>
      <c r="L226" s="31">
        <v>29706</v>
      </c>
      <c r="M226">
        <f>YEAR(L226)</f>
        <v>1981</v>
      </c>
    </row>
    <row r="227" spans="1:13" x14ac:dyDescent="0.2">
      <c r="A227" t="s">
        <v>4363</v>
      </c>
      <c r="B227">
        <v>770</v>
      </c>
      <c r="C227" t="s">
        <v>663</v>
      </c>
      <c r="D227" t="s">
        <v>30</v>
      </c>
      <c r="E227" s="27" t="b">
        <f>IFERROR(MATCH(D227,{"AR","FL","IN","MI"},0),TRUE)</f>
        <v>1</v>
      </c>
      <c r="F227" t="s">
        <v>474</v>
      </c>
      <c r="G227" t="s">
        <v>22</v>
      </c>
      <c r="H227" t="s">
        <v>29</v>
      </c>
      <c r="I227" t="s">
        <v>15</v>
      </c>
      <c r="J227" t="s">
        <v>14</v>
      </c>
      <c r="K227" s="25" t="str">
        <f>IF(J227="NA","NA",J227/100)</f>
        <v>NA</v>
      </c>
      <c r="L227" s="31">
        <v>29706</v>
      </c>
      <c r="M227">
        <f>YEAR(L227)</f>
        <v>1981</v>
      </c>
    </row>
    <row r="228" spans="1:13" x14ac:dyDescent="0.2">
      <c r="A228" t="s">
        <v>4362</v>
      </c>
      <c r="B228">
        <v>1486</v>
      </c>
      <c r="C228" t="s">
        <v>2136</v>
      </c>
      <c r="D228" t="s">
        <v>450</v>
      </c>
      <c r="E228" s="27" t="b">
        <f>IFERROR(MATCH(D228,{"AR","FL","IN","MI"},0),TRUE)</f>
        <v>1</v>
      </c>
      <c r="F228" t="s">
        <v>18</v>
      </c>
      <c r="G228" t="s">
        <v>17</v>
      </c>
      <c r="H228" t="s">
        <v>29</v>
      </c>
      <c r="I228" t="s">
        <v>15</v>
      </c>
      <c r="J228">
        <v>35.61</v>
      </c>
      <c r="K228" s="25">
        <f>IF(J228="NA","NA",J228/100)</f>
        <v>0.35609999999999997</v>
      </c>
      <c r="L228" s="31">
        <v>29710</v>
      </c>
      <c r="M228">
        <f>YEAR(L228)</f>
        <v>1981</v>
      </c>
    </row>
    <row r="229" spans="1:13" x14ac:dyDescent="0.2">
      <c r="A229" t="s">
        <v>4361</v>
      </c>
      <c r="B229">
        <v>1661</v>
      </c>
      <c r="C229" t="s">
        <v>274</v>
      </c>
      <c r="D229" t="s">
        <v>273</v>
      </c>
      <c r="E229" s="27" t="b">
        <f>IFERROR(MATCH(D229,{"AR","FL","IN","MI"},0),TRUE)</f>
        <v>1</v>
      </c>
      <c r="F229" t="s">
        <v>18</v>
      </c>
      <c r="G229" t="s">
        <v>17</v>
      </c>
      <c r="H229" t="s">
        <v>29</v>
      </c>
      <c r="I229" t="s">
        <v>15</v>
      </c>
      <c r="J229">
        <v>40</v>
      </c>
      <c r="K229" s="25">
        <f>IF(J229="NA","NA",J229/100)</f>
        <v>0.4</v>
      </c>
      <c r="L229" s="31">
        <v>29711</v>
      </c>
      <c r="M229">
        <f>YEAR(L229)</f>
        <v>1981</v>
      </c>
    </row>
    <row r="230" spans="1:13" x14ac:dyDescent="0.2">
      <c r="A230" t="s">
        <v>4360</v>
      </c>
      <c r="B230">
        <v>1582</v>
      </c>
      <c r="C230" t="s">
        <v>20</v>
      </c>
      <c r="D230" t="s">
        <v>75</v>
      </c>
      <c r="E230" s="27" t="b">
        <f>IFERROR(MATCH(D230,{"AR","FL","IN","MI"},0),TRUE)</f>
        <v>1</v>
      </c>
      <c r="F230" t="s">
        <v>18</v>
      </c>
      <c r="G230" t="s">
        <v>17</v>
      </c>
      <c r="H230" t="s">
        <v>29</v>
      </c>
      <c r="I230" t="s">
        <v>15</v>
      </c>
      <c r="J230">
        <v>35.1</v>
      </c>
      <c r="K230" s="25">
        <f>IF(J230="NA","NA",J230/100)</f>
        <v>0.35100000000000003</v>
      </c>
      <c r="L230" s="31">
        <v>29713</v>
      </c>
      <c r="M230">
        <f>YEAR(L230)</f>
        <v>1981</v>
      </c>
    </row>
    <row r="231" spans="1:13" x14ac:dyDescent="0.2">
      <c r="A231" t="s">
        <v>4359</v>
      </c>
      <c r="B231">
        <v>1588</v>
      </c>
      <c r="C231" t="s">
        <v>76</v>
      </c>
      <c r="D231" t="s">
        <v>75</v>
      </c>
      <c r="E231" s="27" t="b">
        <f>IFERROR(MATCH(D231,{"AR","FL","IN","MI"},0),TRUE)</f>
        <v>1</v>
      </c>
      <c r="F231" t="s">
        <v>18</v>
      </c>
      <c r="G231" t="s">
        <v>17</v>
      </c>
      <c r="H231" t="s">
        <v>29</v>
      </c>
      <c r="I231" t="s">
        <v>15</v>
      </c>
      <c r="J231">
        <v>35</v>
      </c>
      <c r="K231" s="25">
        <f>IF(J231="NA","NA",J231/100)</f>
        <v>0.35</v>
      </c>
      <c r="L231" s="31">
        <v>29713</v>
      </c>
      <c r="M231">
        <f>YEAR(L231)</f>
        <v>1981</v>
      </c>
    </row>
    <row r="232" spans="1:13" x14ac:dyDescent="0.2">
      <c r="A232" t="s">
        <v>4358</v>
      </c>
      <c r="B232">
        <v>1874</v>
      </c>
      <c r="C232" t="s">
        <v>55</v>
      </c>
      <c r="D232" t="s">
        <v>64</v>
      </c>
      <c r="E232" s="27" t="b">
        <f>IFERROR(MATCH(D232,{"AR","FL","IN","MI"},0),TRUE)</f>
        <v>1</v>
      </c>
      <c r="F232" t="s">
        <v>18</v>
      </c>
      <c r="G232" t="s">
        <v>17</v>
      </c>
      <c r="H232" t="s">
        <v>29</v>
      </c>
      <c r="I232" t="s">
        <v>15</v>
      </c>
      <c r="J232">
        <v>34.1</v>
      </c>
      <c r="K232" s="25">
        <f>IF(J232="NA","NA",J232/100)</f>
        <v>0.34100000000000003</v>
      </c>
      <c r="L232" s="31">
        <v>29714</v>
      </c>
      <c r="M232">
        <f>YEAR(L232)</f>
        <v>1981</v>
      </c>
    </row>
    <row r="233" spans="1:13" x14ac:dyDescent="0.2">
      <c r="A233" t="s">
        <v>4357</v>
      </c>
      <c r="B233">
        <v>1208</v>
      </c>
      <c r="C233" t="s">
        <v>773</v>
      </c>
      <c r="D233" t="s">
        <v>482</v>
      </c>
      <c r="E233" s="27" t="b">
        <f>IFERROR(MATCH(D233,{"AR","FL","IN","MI"},0),TRUE)</f>
        <v>1</v>
      </c>
      <c r="F233" t="s">
        <v>18</v>
      </c>
      <c r="G233" t="s">
        <v>17</v>
      </c>
      <c r="H233" t="s">
        <v>29</v>
      </c>
      <c r="I233" t="s">
        <v>15</v>
      </c>
      <c r="J233">
        <v>39.72</v>
      </c>
      <c r="K233" s="25">
        <f>IF(J233="NA","NA",J233/100)</f>
        <v>0.3972</v>
      </c>
      <c r="L233" s="31">
        <v>29714</v>
      </c>
      <c r="M233">
        <f>YEAR(L233)</f>
        <v>1981</v>
      </c>
    </row>
    <row r="234" spans="1:13" x14ac:dyDescent="0.2">
      <c r="A234" t="s">
        <v>4356</v>
      </c>
      <c r="B234">
        <v>1243</v>
      </c>
      <c r="C234" t="s">
        <v>60</v>
      </c>
      <c r="D234" t="s">
        <v>44</v>
      </c>
      <c r="E234" s="27">
        <f>IFERROR(MATCH(D234,{"AR","FL","IN","MI"},0),TRUE)</f>
        <v>4</v>
      </c>
      <c r="F234" t="s">
        <v>18</v>
      </c>
      <c r="G234" t="s">
        <v>17</v>
      </c>
      <c r="H234" t="s">
        <v>29</v>
      </c>
      <c r="I234" t="s">
        <v>15</v>
      </c>
      <c r="J234">
        <v>29.78</v>
      </c>
      <c r="K234" s="25">
        <f>IF(J234="NA","NA",J234/100)</f>
        <v>0.29780000000000001</v>
      </c>
      <c r="L234" s="31">
        <v>29718</v>
      </c>
      <c r="M234">
        <f>YEAR(L234)</f>
        <v>1981</v>
      </c>
    </row>
    <row r="235" spans="1:13" x14ac:dyDescent="0.2">
      <c r="A235" t="s">
        <v>4355</v>
      </c>
      <c r="B235">
        <v>1071</v>
      </c>
      <c r="C235" t="s">
        <v>20</v>
      </c>
      <c r="D235" t="s">
        <v>239</v>
      </c>
      <c r="E235" s="27" t="b">
        <f>IFERROR(MATCH(D235,{"AR","FL","IN","MI"},0),TRUE)</f>
        <v>1</v>
      </c>
      <c r="F235" t="s">
        <v>18</v>
      </c>
      <c r="G235" t="s">
        <v>17</v>
      </c>
      <c r="H235" t="s">
        <v>29</v>
      </c>
      <c r="I235" t="s">
        <v>15</v>
      </c>
      <c r="J235">
        <v>40</v>
      </c>
      <c r="K235" s="25">
        <f>IF(J235="NA","NA",J235/100)</f>
        <v>0.4</v>
      </c>
      <c r="L235" s="31">
        <v>29721</v>
      </c>
      <c r="M235">
        <f>YEAR(L235)</f>
        <v>1981</v>
      </c>
    </row>
    <row r="236" spans="1:13" x14ac:dyDescent="0.2">
      <c r="A236" t="s">
        <v>4354</v>
      </c>
      <c r="B236">
        <v>775</v>
      </c>
      <c r="C236" t="s">
        <v>42</v>
      </c>
      <c r="D236" t="s">
        <v>41</v>
      </c>
      <c r="E236" s="27">
        <f>IFERROR(MATCH(D236,{"AR","FL","IN","MI"},0),TRUE)</f>
        <v>1</v>
      </c>
      <c r="F236" t="s">
        <v>18</v>
      </c>
      <c r="G236" t="s">
        <v>17</v>
      </c>
      <c r="H236" t="s">
        <v>29</v>
      </c>
      <c r="I236" t="s">
        <v>15</v>
      </c>
      <c r="J236">
        <v>39.18</v>
      </c>
      <c r="K236" s="25">
        <f>IF(J236="NA","NA",J236/100)</f>
        <v>0.39179999999999998</v>
      </c>
      <c r="L236" s="31">
        <v>29724</v>
      </c>
      <c r="M236">
        <f>YEAR(L236)</f>
        <v>1981</v>
      </c>
    </row>
    <row r="237" spans="1:13" x14ac:dyDescent="0.2">
      <c r="A237" t="s">
        <v>4353</v>
      </c>
      <c r="B237">
        <v>1388</v>
      </c>
      <c r="C237" t="s">
        <v>2875</v>
      </c>
      <c r="D237" t="s">
        <v>277</v>
      </c>
      <c r="E237" s="27" t="b">
        <f>IFERROR(MATCH(D237,{"AR","FL","IN","MI"},0),TRUE)</f>
        <v>1</v>
      </c>
      <c r="F237" t="s">
        <v>18</v>
      </c>
      <c r="G237" t="s">
        <v>17</v>
      </c>
      <c r="H237" t="s">
        <v>29</v>
      </c>
      <c r="I237" t="s">
        <v>15</v>
      </c>
      <c r="J237">
        <v>42.72</v>
      </c>
      <c r="K237" s="25">
        <f>IF(J237="NA","NA",J237/100)</f>
        <v>0.42719999999999997</v>
      </c>
      <c r="L237" s="31">
        <v>29726</v>
      </c>
      <c r="M237">
        <f>YEAR(L237)</f>
        <v>1981</v>
      </c>
    </row>
    <row r="238" spans="1:13" x14ac:dyDescent="0.2">
      <c r="A238" t="s">
        <v>4352</v>
      </c>
      <c r="B238">
        <v>1996</v>
      </c>
      <c r="C238" t="s">
        <v>325</v>
      </c>
      <c r="D238" t="s">
        <v>120</v>
      </c>
      <c r="E238" s="27" t="b">
        <f>IFERROR(MATCH(D238,{"AR","FL","IN","MI"},0),TRUE)</f>
        <v>1</v>
      </c>
      <c r="F238" t="s">
        <v>18</v>
      </c>
      <c r="G238" t="s">
        <v>17</v>
      </c>
      <c r="H238" t="s">
        <v>29</v>
      </c>
      <c r="I238" t="s">
        <v>15</v>
      </c>
      <c r="J238">
        <v>38.200000000000003</v>
      </c>
      <c r="K238" s="25">
        <f>IF(J238="NA","NA",J238/100)</f>
        <v>0.38200000000000001</v>
      </c>
      <c r="L238" s="31">
        <v>29727</v>
      </c>
      <c r="M238">
        <f>YEAR(L238)</f>
        <v>1981</v>
      </c>
    </row>
    <row r="239" spans="1:13" x14ac:dyDescent="0.2">
      <c r="A239" t="s">
        <v>4351</v>
      </c>
      <c r="B239">
        <v>1997</v>
      </c>
      <c r="C239" t="s">
        <v>325</v>
      </c>
      <c r="D239" t="s">
        <v>120</v>
      </c>
      <c r="E239" s="27" t="b">
        <f>IFERROR(MATCH(D239,{"AR","FL","IN","MI"},0),TRUE)</f>
        <v>1</v>
      </c>
      <c r="F239" t="s">
        <v>474</v>
      </c>
      <c r="G239" t="s">
        <v>22</v>
      </c>
      <c r="H239" t="s">
        <v>29</v>
      </c>
      <c r="I239" t="s">
        <v>15</v>
      </c>
      <c r="J239">
        <v>38.200000000000003</v>
      </c>
      <c r="K239" s="25">
        <f>IF(J239="NA","NA",J239/100)</f>
        <v>0.38200000000000001</v>
      </c>
      <c r="L239" s="31">
        <v>29727</v>
      </c>
      <c r="M239">
        <f>YEAR(L239)</f>
        <v>1981</v>
      </c>
    </row>
    <row r="240" spans="1:13" x14ac:dyDescent="0.2">
      <c r="A240" t="s">
        <v>4350</v>
      </c>
      <c r="B240">
        <v>1895</v>
      </c>
      <c r="C240" t="s">
        <v>1562</v>
      </c>
      <c r="D240" t="s">
        <v>79</v>
      </c>
      <c r="E240" s="27" t="b">
        <f>IFERROR(MATCH(D240,{"AR","FL","IN","MI"},0),TRUE)</f>
        <v>1</v>
      </c>
      <c r="F240" t="s">
        <v>18</v>
      </c>
      <c r="G240" t="s">
        <v>17</v>
      </c>
      <c r="H240" t="s">
        <v>29</v>
      </c>
      <c r="I240" t="s">
        <v>15</v>
      </c>
      <c r="J240">
        <v>37</v>
      </c>
      <c r="K240" s="25">
        <f>IF(J240="NA","NA",J240/100)</f>
        <v>0.37</v>
      </c>
      <c r="L240" s="31">
        <v>29732</v>
      </c>
      <c r="M240">
        <f>YEAR(L240)</f>
        <v>1981</v>
      </c>
    </row>
    <row r="241" spans="1:13" x14ac:dyDescent="0.2">
      <c r="A241" t="s">
        <v>4349</v>
      </c>
      <c r="B241">
        <v>1892</v>
      </c>
      <c r="C241" t="s">
        <v>596</v>
      </c>
      <c r="D241" t="s">
        <v>64</v>
      </c>
      <c r="E241" s="27" t="b">
        <f>IFERROR(MATCH(D241,{"AR","FL","IN","MI"},0),TRUE)</f>
        <v>1</v>
      </c>
      <c r="F241" t="s">
        <v>474</v>
      </c>
      <c r="G241" t="s">
        <v>22</v>
      </c>
      <c r="H241" t="s">
        <v>29</v>
      </c>
      <c r="I241" t="s">
        <v>15</v>
      </c>
      <c r="J241" t="s">
        <v>14</v>
      </c>
      <c r="K241" s="25" t="str">
        <f>IF(J241="NA","NA",J241/100)</f>
        <v>NA</v>
      </c>
      <c r="L241" s="31">
        <v>29733</v>
      </c>
      <c r="M241">
        <f>YEAR(L241)</f>
        <v>1981</v>
      </c>
    </row>
    <row r="242" spans="1:13" x14ac:dyDescent="0.2">
      <c r="A242" t="s">
        <v>4348</v>
      </c>
      <c r="B242">
        <v>1300</v>
      </c>
      <c r="C242" t="s">
        <v>1009</v>
      </c>
      <c r="D242" t="s">
        <v>243</v>
      </c>
      <c r="E242" s="27" t="b">
        <f>IFERROR(MATCH(D242,{"AR","FL","IN","MI"},0),TRUE)</f>
        <v>1</v>
      </c>
      <c r="F242" t="s">
        <v>18</v>
      </c>
      <c r="G242" t="s">
        <v>17</v>
      </c>
      <c r="H242" t="s">
        <v>29</v>
      </c>
      <c r="I242" t="s">
        <v>15</v>
      </c>
      <c r="J242" t="s">
        <v>14</v>
      </c>
      <c r="K242" s="25" t="str">
        <f>IF(J242="NA","NA",J242/100)</f>
        <v>NA</v>
      </c>
      <c r="L242" s="31">
        <v>29733</v>
      </c>
      <c r="M242">
        <f>YEAR(L242)</f>
        <v>1981</v>
      </c>
    </row>
    <row r="243" spans="1:13" x14ac:dyDescent="0.2">
      <c r="A243" t="s">
        <v>4347</v>
      </c>
      <c r="B243">
        <v>2568</v>
      </c>
      <c r="C243" t="s">
        <v>190</v>
      </c>
      <c r="D243" t="s">
        <v>41</v>
      </c>
      <c r="E243" s="27">
        <f>IFERROR(MATCH(D243,{"AR","FL","IN","MI"},0),TRUE)</f>
        <v>1</v>
      </c>
      <c r="F243" t="s">
        <v>18</v>
      </c>
      <c r="G243" t="s">
        <v>17</v>
      </c>
      <c r="H243" t="s">
        <v>29</v>
      </c>
      <c r="I243" t="s">
        <v>15</v>
      </c>
      <c r="J243">
        <v>32</v>
      </c>
      <c r="K243" s="25">
        <f>IF(J243="NA","NA",J243/100)</f>
        <v>0.32</v>
      </c>
      <c r="L243" s="31">
        <v>29733</v>
      </c>
      <c r="M243">
        <f>YEAR(L243)</f>
        <v>1981</v>
      </c>
    </row>
    <row r="244" spans="1:13" x14ac:dyDescent="0.2">
      <c r="A244" s="29" t="s">
        <v>4346</v>
      </c>
      <c r="B244" s="28">
        <v>1363</v>
      </c>
      <c r="C244" s="27" t="s">
        <v>69</v>
      </c>
      <c r="D244" s="27" t="s">
        <v>68</v>
      </c>
      <c r="E244" s="27" t="b">
        <f>IFERROR(MATCH(D244,{"AR","FL","IN","MI"},0),TRUE)</f>
        <v>1</v>
      </c>
      <c r="F244" s="27" t="s">
        <v>18</v>
      </c>
      <c r="G244" s="27" t="s">
        <v>17</v>
      </c>
      <c r="H244" s="27" t="s">
        <v>29</v>
      </c>
      <c r="I244" s="27" t="s">
        <v>15</v>
      </c>
      <c r="J244" s="26">
        <v>30.9</v>
      </c>
      <c r="K244" s="25">
        <f>IF(J244="NA","NA",J244/100)</f>
        <v>0.309</v>
      </c>
      <c r="L244" s="31">
        <v>29735</v>
      </c>
      <c r="M244">
        <f>YEAR(L244)</f>
        <v>1981</v>
      </c>
    </row>
    <row r="245" spans="1:13" x14ac:dyDescent="0.2">
      <c r="A245" t="s">
        <v>4345</v>
      </c>
      <c r="B245">
        <v>1052</v>
      </c>
      <c r="C245" t="s">
        <v>2356</v>
      </c>
      <c r="D245" t="s">
        <v>176</v>
      </c>
      <c r="E245" s="27" t="b">
        <f>IFERROR(MATCH(D245,{"AR","FL","IN","MI"},0),TRUE)</f>
        <v>1</v>
      </c>
      <c r="F245" t="s">
        <v>18</v>
      </c>
      <c r="G245" t="s">
        <v>17</v>
      </c>
      <c r="H245" t="s">
        <v>29</v>
      </c>
      <c r="I245" t="s">
        <v>15</v>
      </c>
      <c r="J245">
        <v>32.799999999999997</v>
      </c>
      <c r="K245" s="25">
        <f>IF(J245="NA","NA",J245/100)</f>
        <v>0.32799999999999996</v>
      </c>
      <c r="L245" s="31">
        <v>29738</v>
      </c>
      <c r="M245">
        <f>YEAR(L245)</f>
        <v>1981</v>
      </c>
    </row>
    <row r="246" spans="1:13" x14ac:dyDescent="0.2">
      <c r="A246" t="s">
        <v>4344</v>
      </c>
      <c r="B246">
        <v>1113</v>
      </c>
      <c r="C246" t="s">
        <v>1529</v>
      </c>
      <c r="D246" t="s">
        <v>152</v>
      </c>
      <c r="E246" s="27" t="b">
        <f>IFERROR(MATCH(D246,{"AR","FL","IN","MI"},0),TRUE)</f>
        <v>1</v>
      </c>
      <c r="F246" t="s">
        <v>18</v>
      </c>
      <c r="G246" t="s">
        <v>17</v>
      </c>
      <c r="H246" t="s">
        <v>29</v>
      </c>
      <c r="I246" t="s">
        <v>15</v>
      </c>
      <c r="J246">
        <v>35.799999999999997</v>
      </c>
      <c r="K246" s="25">
        <f>IF(J246="NA","NA",J246/100)</f>
        <v>0.35799999999999998</v>
      </c>
      <c r="L246" s="31">
        <v>29740</v>
      </c>
      <c r="M246">
        <f>YEAR(L246)</f>
        <v>1981</v>
      </c>
    </row>
    <row r="247" spans="1:13" x14ac:dyDescent="0.2">
      <c r="A247" t="s">
        <v>4343</v>
      </c>
      <c r="B247">
        <v>1127</v>
      </c>
      <c r="C247" t="s">
        <v>1529</v>
      </c>
      <c r="D247" t="s">
        <v>152</v>
      </c>
      <c r="E247" s="27" t="b">
        <f>IFERROR(MATCH(D247,{"AR","FL","IN","MI"},0),TRUE)</f>
        <v>1</v>
      </c>
      <c r="F247" t="s">
        <v>474</v>
      </c>
      <c r="G247" t="s">
        <v>22</v>
      </c>
      <c r="H247" t="s">
        <v>29</v>
      </c>
      <c r="I247" t="s">
        <v>15</v>
      </c>
      <c r="J247">
        <v>35.799999999999997</v>
      </c>
      <c r="K247" s="25">
        <f>IF(J247="NA","NA",J247/100)</f>
        <v>0.35799999999999998</v>
      </c>
      <c r="L247" s="31">
        <v>29740</v>
      </c>
      <c r="M247">
        <f>YEAR(L247)</f>
        <v>1981</v>
      </c>
    </row>
    <row r="248" spans="1:13" x14ac:dyDescent="0.2">
      <c r="A248" t="s">
        <v>4342</v>
      </c>
      <c r="B248">
        <v>974</v>
      </c>
      <c r="C248" t="s">
        <v>773</v>
      </c>
      <c r="D248" t="s">
        <v>482</v>
      </c>
      <c r="E248" s="27" t="b">
        <f>IFERROR(MATCH(D248,{"AR","FL","IN","MI"},0),TRUE)</f>
        <v>1</v>
      </c>
      <c r="F248" t="s">
        <v>18</v>
      </c>
      <c r="G248" t="s">
        <v>17</v>
      </c>
      <c r="H248" t="s">
        <v>29</v>
      </c>
      <c r="I248" t="s">
        <v>15</v>
      </c>
      <c r="J248">
        <v>30.79</v>
      </c>
      <c r="K248" s="25">
        <f>IF(J248="NA","NA",J248/100)</f>
        <v>0.30790000000000001</v>
      </c>
      <c r="L248" s="31">
        <v>29742</v>
      </c>
      <c r="M248">
        <f>YEAR(L248)</f>
        <v>1981</v>
      </c>
    </row>
    <row r="249" spans="1:13" x14ac:dyDescent="0.2">
      <c r="A249" t="s">
        <v>4341</v>
      </c>
      <c r="B249">
        <v>2073</v>
      </c>
      <c r="C249" t="s">
        <v>1009</v>
      </c>
      <c r="D249" t="s">
        <v>243</v>
      </c>
      <c r="E249" s="27" t="b">
        <f>IFERROR(MATCH(D249,{"AR","FL","IN","MI"},0),TRUE)</f>
        <v>1</v>
      </c>
      <c r="F249" t="s">
        <v>18</v>
      </c>
      <c r="G249" t="s">
        <v>17</v>
      </c>
      <c r="H249" t="s">
        <v>29</v>
      </c>
      <c r="I249" t="s">
        <v>15</v>
      </c>
      <c r="J249" t="s">
        <v>14</v>
      </c>
      <c r="K249" s="25" t="str">
        <f>IF(J249="NA","NA",J249/100)</f>
        <v>NA</v>
      </c>
      <c r="L249" s="31">
        <v>29746</v>
      </c>
      <c r="M249">
        <f>YEAR(L249)</f>
        <v>1981</v>
      </c>
    </row>
    <row r="250" spans="1:13" x14ac:dyDescent="0.2">
      <c r="A250" t="s">
        <v>4340</v>
      </c>
      <c r="B250">
        <v>1100</v>
      </c>
      <c r="C250" t="s">
        <v>265</v>
      </c>
      <c r="D250" t="s">
        <v>59</v>
      </c>
      <c r="E250" s="27">
        <f>IFERROR(MATCH(D250,{"AR","FL","IN","MI"},0),TRUE)</f>
        <v>3</v>
      </c>
      <c r="F250" t="s">
        <v>18</v>
      </c>
      <c r="G250" t="s">
        <v>17</v>
      </c>
      <c r="H250" t="s">
        <v>29</v>
      </c>
      <c r="I250" t="s">
        <v>15</v>
      </c>
      <c r="J250">
        <v>38.200000000000003</v>
      </c>
      <c r="K250" s="25">
        <f>IF(J250="NA","NA",J250/100)</f>
        <v>0.38200000000000001</v>
      </c>
      <c r="L250" s="31">
        <v>29747</v>
      </c>
      <c r="M250">
        <f>YEAR(L250)</f>
        <v>1981</v>
      </c>
    </row>
    <row r="251" spans="1:13" x14ac:dyDescent="0.2">
      <c r="A251" t="s">
        <v>4339</v>
      </c>
      <c r="B251">
        <v>1282</v>
      </c>
      <c r="C251" t="s">
        <v>987</v>
      </c>
      <c r="D251" t="s">
        <v>243</v>
      </c>
      <c r="E251" s="27" t="b">
        <f>IFERROR(MATCH(D251,{"AR","FL","IN","MI"},0),TRUE)</f>
        <v>1</v>
      </c>
      <c r="F251" t="s">
        <v>18</v>
      </c>
      <c r="G251" t="s">
        <v>17</v>
      </c>
      <c r="H251" t="s">
        <v>29</v>
      </c>
      <c r="I251" t="s">
        <v>15</v>
      </c>
      <c r="J251">
        <v>35.479999999999997</v>
      </c>
      <c r="K251" s="25">
        <f>IF(J251="NA","NA",J251/100)</f>
        <v>0.35479999999999995</v>
      </c>
      <c r="L251" s="31">
        <v>29754</v>
      </c>
      <c r="M251">
        <f>YEAR(L251)</f>
        <v>1981</v>
      </c>
    </row>
    <row r="252" spans="1:13" x14ac:dyDescent="0.2">
      <c r="A252" t="s">
        <v>4338</v>
      </c>
      <c r="B252">
        <v>1697</v>
      </c>
      <c r="C252" t="s">
        <v>80</v>
      </c>
      <c r="D252" t="s">
        <v>35</v>
      </c>
      <c r="E252" s="27" t="b">
        <f>IFERROR(MATCH(D252,{"AR","FL","IN","MI"},0),TRUE)</f>
        <v>1</v>
      </c>
      <c r="F252" t="s">
        <v>18</v>
      </c>
      <c r="G252" t="s">
        <v>17</v>
      </c>
      <c r="H252" t="s">
        <v>29</v>
      </c>
      <c r="I252" t="s">
        <v>15</v>
      </c>
      <c r="J252">
        <v>39.68</v>
      </c>
      <c r="K252" s="25">
        <f>IF(J252="NA","NA",J252/100)</f>
        <v>0.39679999999999999</v>
      </c>
      <c r="L252" s="31">
        <v>29755</v>
      </c>
      <c r="M252">
        <f>YEAR(L252)</f>
        <v>1981</v>
      </c>
    </row>
    <row r="253" spans="1:13" x14ac:dyDescent="0.2">
      <c r="A253" t="s">
        <v>4337</v>
      </c>
      <c r="B253">
        <v>1865</v>
      </c>
      <c r="C253" t="s">
        <v>682</v>
      </c>
      <c r="D253" t="s">
        <v>742</v>
      </c>
      <c r="E253" s="27" t="b">
        <f>IFERROR(MATCH(D253,{"AR","FL","IN","MI"},0),TRUE)</f>
        <v>1</v>
      </c>
      <c r="F253" t="s">
        <v>474</v>
      </c>
      <c r="G253" t="s">
        <v>22</v>
      </c>
      <c r="H253" t="s">
        <v>29</v>
      </c>
      <c r="I253" t="s">
        <v>15</v>
      </c>
      <c r="J253">
        <v>35.520000000000003</v>
      </c>
      <c r="K253" s="25">
        <f>IF(J253="NA","NA",J253/100)</f>
        <v>0.35520000000000002</v>
      </c>
      <c r="L253" s="31">
        <v>29759</v>
      </c>
      <c r="M253">
        <f>YEAR(L253)</f>
        <v>1981</v>
      </c>
    </row>
    <row r="254" spans="1:13" x14ac:dyDescent="0.2">
      <c r="A254" t="s">
        <v>4336</v>
      </c>
      <c r="B254">
        <v>2173</v>
      </c>
      <c r="C254" t="s">
        <v>121</v>
      </c>
      <c r="D254" t="s">
        <v>120</v>
      </c>
      <c r="E254" s="27" t="b">
        <f>IFERROR(MATCH(D254,{"AR","FL","IN","MI"},0),TRUE)</f>
        <v>1</v>
      </c>
      <c r="F254" t="s">
        <v>18</v>
      </c>
      <c r="G254" t="s">
        <v>17</v>
      </c>
      <c r="H254" t="s">
        <v>29</v>
      </c>
      <c r="I254" t="s">
        <v>15</v>
      </c>
      <c r="J254">
        <v>39.4</v>
      </c>
      <c r="K254" s="25">
        <f>IF(J254="NA","NA",J254/100)</f>
        <v>0.39399999999999996</v>
      </c>
      <c r="L254" s="31">
        <v>29762</v>
      </c>
      <c r="M254">
        <f>YEAR(L254)</f>
        <v>1981</v>
      </c>
    </row>
    <row r="255" spans="1:13" x14ac:dyDescent="0.2">
      <c r="A255" t="s">
        <v>4335</v>
      </c>
      <c r="B255">
        <v>1981</v>
      </c>
      <c r="C255" t="s">
        <v>121</v>
      </c>
      <c r="D255" t="s">
        <v>120</v>
      </c>
      <c r="E255" s="27" t="b">
        <f>IFERROR(MATCH(D255,{"AR","FL","IN","MI"},0),TRUE)</f>
        <v>1</v>
      </c>
      <c r="F255" t="s">
        <v>474</v>
      </c>
      <c r="G255" t="s">
        <v>22</v>
      </c>
      <c r="H255" t="s">
        <v>29</v>
      </c>
      <c r="I255" t="s">
        <v>15</v>
      </c>
      <c r="J255">
        <v>39.4</v>
      </c>
      <c r="K255" s="25">
        <f>IF(J255="NA","NA",J255/100)</f>
        <v>0.39399999999999996</v>
      </c>
      <c r="L255" s="31">
        <v>29762</v>
      </c>
      <c r="M255">
        <f>YEAR(L255)</f>
        <v>1981</v>
      </c>
    </row>
    <row r="256" spans="1:13" x14ac:dyDescent="0.2">
      <c r="A256" t="s">
        <v>4334</v>
      </c>
      <c r="B256">
        <v>2060</v>
      </c>
      <c r="C256" t="s">
        <v>136</v>
      </c>
      <c r="D256" t="s">
        <v>35</v>
      </c>
      <c r="E256" s="27" t="b">
        <f>IFERROR(MATCH(D256,{"AR","FL","IN","MI"},0),TRUE)</f>
        <v>1</v>
      </c>
      <c r="F256" t="s">
        <v>18</v>
      </c>
      <c r="G256" t="s">
        <v>17</v>
      </c>
      <c r="H256" t="s">
        <v>29</v>
      </c>
      <c r="I256" t="s">
        <v>15</v>
      </c>
      <c r="J256">
        <v>42.85</v>
      </c>
      <c r="K256" s="25">
        <f>IF(J256="NA","NA",J256/100)</f>
        <v>0.42849999999999999</v>
      </c>
      <c r="L256" s="31">
        <v>29763</v>
      </c>
      <c r="M256">
        <f>YEAR(L256)</f>
        <v>1981</v>
      </c>
    </row>
    <row r="257" spans="1:13" x14ac:dyDescent="0.2">
      <c r="A257" t="s">
        <v>4333</v>
      </c>
      <c r="B257">
        <v>1598</v>
      </c>
      <c r="C257" t="s">
        <v>485</v>
      </c>
      <c r="D257" t="s">
        <v>87</v>
      </c>
      <c r="E257" s="27" t="b">
        <f>IFERROR(MATCH(D257,{"AR","FL","IN","MI"},0),TRUE)</f>
        <v>1</v>
      </c>
      <c r="F257" t="s">
        <v>18</v>
      </c>
      <c r="G257" t="s">
        <v>17</v>
      </c>
      <c r="H257" t="s">
        <v>29</v>
      </c>
      <c r="I257" t="s">
        <v>15</v>
      </c>
      <c r="J257">
        <v>33.700000000000003</v>
      </c>
      <c r="K257" s="25">
        <f>IF(J257="NA","NA",J257/100)</f>
        <v>0.33700000000000002</v>
      </c>
      <c r="L257" s="31">
        <v>29767</v>
      </c>
      <c r="M257">
        <f>YEAR(L257)</f>
        <v>1981</v>
      </c>
    </row>
    <row r="258" spans="1:13" x14ac:dyDescent="0.2">
      <c r="A258" t="s">
        <v>4332</v>
      </c>
      <c r="B258">
        <v>946</v>
      </c>
      <c r="C258" t="s">
        <v>153</v>
      </c>
      <c r="D258" t="s">
        <v>152</v>
      </c>
      <c r="E258" s="27" t="b">
        <f>IFERROR(MATCH(D258,{"AR","FL","IN","MI"},0),TRUE)</f>
        <v>1</v>
      </c>
      <c r="F258" t="s">
        <v>18</v>
      </c>
      <c r="G258" t="s">
        <v>17</v>
      </c>
      <c r="H258" t="s">
        <v>29</v>
      </c>
      <c r="I258" t="s">
        <v>15</v>
      </c>
      <c r="J258">
        <v>39.869999999999997</v>
      </c>
      <c r="K258" s="25">
        <f>IF(J258="NA","NA",J258/100)</f>
        <v>0.3987</v>
      </c>
      <c r="L258" s="31">
        <v>29768</v>
      </c>
      <c r="M258">
        <f>YEAR(L258)</f>
        <v>1981</v>
      </c>
    </row>
    <row r="259" spans="1:13" x14ac:dyDescent="0.2">
      <c r="A259" t="s">
        <v>4331</v>
      </c>
      <c r="B259">
        <v>938</v>
      </c>
      <c r="C259" t="s">
        <v>155</v>
      </c>
      <c r="D259" t="s">
        <v>152</v>
      </c>
      <c r="E259" s="27" t="b">
        <f>IFERROR(MATCH(D259,{"AR","FL","IN","MI"},0),TRUE)</f>
        <v>1</v>
      </c>
      <c r="F259" t="s">
        <v>18</v>
      </c>
      <c r="G259" t="s">
        <v>17</v>
      </c>
      <c r="H259" t="s">
        <v>29</v>
      </c>
      <c r="I259" t="s">
        <v>15</v>
      </c>
      <c r="J259">
        <v>33.54</v>
      </c>
      <c r="K259" s="25">
        <f>IF(J259="NA","NA",J259/100)</f>
        <v>0.33539999999999998</v>
      </c>
      <c r="L259" s="31">
        <v>29768</v>
      </c>
      <c r="M259">
        <f>YEAR(L259)</f>
        <v>1981</v>
      </c>
    </row>
    <row r="260" spans="1:13" x14ac:dyDescent="0.2">
      <c r="A260" t="s">
        <v>4330</v>
      </c>
      <c r="B260">
        <v>739</v>
      </c>
      <c r="C260" t="s">
        <v>4118</v>
      </c>
      <c r="D260" t="s">
        <v>2828</v>
      </c>
      <c r="E260" s="27" t="b">
        <f>IFERROR(MATCH(D260,{"AR","FL","IN","MI"},0),TRUE)</f>
        <v>1</v>
      </c>
      <c r="F260" t="s">
        <v>474</v>
      </c>
      <c r="G260" t="s">
        <v>22</v>
      </c>
      <c r="H260" t="s">
        <v>29</v>
      </c>
      <c r="I260" t="s">
        <v>15</v>
      </c>
      <c r="J260">
        <v>37.19</v>
      </c>
      <c r="K260" s="25">
        <f>IF(J260="NA","NA",J260/100)</f>
        <v>0.37189999999999995</v>
      </c>
      <c r="L260" s="31">
        <v>29769</v>
      </c>
      <c r="M260">
        <f>YEAR(L260)</f>
        <v>1981</v>
      </c>
    </row>
    <row r="261" spans="1:13" x14ac:dyDescent="0.2">
      <c r="A261" t="s">
        <v>4329</v>
      </c>
      <c r="B261">
        <v>1510</v>
      </c>
      <c r="C261" t="s">
        <v>278</v>
      </c>
      <c r="D261" t="s">
        <v>277</v>
      </c>
      <c r="E261" s="27" t="b">
        <f>IFERROR(MATCH(D261,{"AR","FL","IN","MI"},0),TRUE)</f>
        <v>1</v>
      </c>
      <c r="F261" t="s">
        <v>18</v>
      </c>
      <c r="G261" t="s">
        <v>17</v>
      </c>
      <c r="H261" t="s">
        <v>29</v>
      </c>
      <c r="I261" t="s">
        <v>15</v>
      </c>
      <c r="J261">
        <v>40.15</v>
      </c>
      <c r="K261" s="25">
        <f>IF(J261="NA","NA",J261/100)</f>
        <v>0.40149999999999997</v>
      </c>
      <c r="L261" s="31">
        <v>29777</v>
      </c>
      <c r="M261">
        <f>YEAR(L261)</f>
        <v>1981</v>
      </c>
    </row>
    <row r="262" spans="1:13" x14ac:dyDescent="0.2">
      <c r="A262" t="s">
        <v>4328</v>
      </c>
      <c r="B262">
        <v>1511</v>
      </c>
      <c r="C262" t="s">
        <v>278</v>
      </c>
      <c r="D262" t="s">
        <v>277</v>
      </c>
      <c r="E262" s="27" t="b">
        <f>IFERROR(MATCH(D262,{"AR","FL","IN","MI"},0),TRUE)</f>
        <v>1</v>
      </c>
      <c r="F262" t="s">
        <v>474</v>
      </c>
      <c r="G262" t="s">
        <v>22</v>
      </c>
      <c r="H262" t="s">
        <v>29</v>
      </c>
      <c r="I262" t="s">
        <v>15</v>
      </c>
      <c r="J262">
        <v>40.15</v>
      </c>
      <c r="K262" s="25">
        <f>IF(J262="NA","NA",J262/100)</f>
        <v>0.40149999999999997</v>
      </c>
      <c r="L262" s="31">
        <v>29777</v>
      </c>
      <c r="M262">
        <f>YEAR(L262)</f>
        <v>1981</v>
      </c>
    </row>
    <row r="263" spans="1:13" x14ac:dyDescent="0.2">
      <c r="A263" t="s">
        <v>4327</v>
      </c>
      <c r="B263">
        <v>1308</v>
      </c>
      <c r="C263" t="s">
        <v>244</v>
      </c>
      <c r="D263" t="s">
        <v>243</v>
      </c>
      <c r="E263" s="27" t="b">
        <f>IFERROR(MATCH(D263,{"AR","FL","IN","MI"},0),TRUE)</f>
        <v>1</v>
      </c>
      <c r="F263" t="s">
        <v>18</v>
      </c>
      <c r="G263" t="s">
        <v>17</v>
      </c>
      <c r="H263" t="s">
        <v>29</v>
      </c>
      <c r="I263" t="s">
        <v>15</v>
      </c>
      <c r="J263" t="s">
        <v>14</v>
      </c>
      <c r="K263" s="25" t="str">
        <f>IF(J263="NA","NA",J263/100)</f>
        <v>NA</v>
      </c>
      <c r="L263" s="31">
        <v>29780</v>
      </c>
      <c r="M263">
        <f>YEAR(L263)</f>
        <v>1981</v>
      </c>
    </row>
    <row r="264" spans="1:13" x14ac:dyDescent="0.2">
      <c r="A264" t="s">
        <v>4326</v>
      </c>
      <c r="B264">
        <v>1348</v>
      </c>
      <c r="C264" t="s">
        <v>599</v>
      </c>
      <c r="D264" t="s">
        <v>277</v>
      </c>
      <c r="E264" s="27" t="b">
        <f>IFERROR(MATCH(D264,{"AR","FL","IN","MI"},0),TRUE)</f>
        <v>1</v>
      </c>
      <c r="F264" t="s">
        <v>18</v>
      </c>
      <c r="G264" t="s">
        <v>17</v>
      </c>
      <c r="H264" t="s">
        <v>29</v>
      </c>
      <c r="I264" t="s">
        <v>15</v>
      </c>
      <c r="J264">
        <v>38.04</v>
      </c>
      <c r="K264" s="25">
        <f>IF(J264="NA","NA",J264/100)</f>
        <v>0.38040000000000002</v>
      </c>
      <c r="L264" s="31">
        <v>29781</v>
      </c>
      <c r="M264">
        <f>YEAR(L264)</f>
        <v>1981</v>
      </c>
    </row>
    <row r="265" spans="1:13" x14ac:dyDescent="0.2">
      <c r="A265" t="s">
        <v>4325</v>
      </c>
      <c r="B265">
        <v>1351</v>
      </c>
      <c r="C265" t="s">
        <v>599</v>
      </c>
      <c r="D265" t="s">
        <v>277</v>
      </c>
      <c r="E265" s="27" t="b">
        <f>IFERROR(MATCH(D265,{"AR","FL","IN","MI"},0),TRUE)</f>
        <v>1</v>
      </c>
      <c r="F265" t="s">
        <v>474</v>
      </c>
      <c r="G265" t="s">
        <v>22</v>
      </c>
      <c r="H265" t="s">
        <v>29</v>
      </c>
      <c r="I265" t="s">
        <v>15</v>
      </c>
      <c r="J265">
        <v>38.04</v>
      </c>
      <c r="K265" s="25">
        <f>IF(J265="NA","NA",J265/100)</f>
        <v>0.38040000000000002</v>
      </c>
      <c r="L265" s="31">
        <v>29781</v>
      </c>
      <c r="M265">
        <f>YEAR(L265)</f>
        <v>1981</v>
      </c>
    </row>
    <row r="266" spans="1:13" x14ac:dyDescent="0.2">
      <c r="A266" t="s">
        <v>4324</v>
      </c>
      <c r="B266">
        <v>1497</v>
      </c>
      <c r="C266" t="s">
        <v>1034</v>
      </c>
      <c r="D266" t="s">
        <v>450</v>
      </c>
      <c r="E266" s="27" t="b">
        <f>IFERROR(MATCH(D266,{"AR","FL","IN","MI"},0),TRUE)</f>
        <v>1</v>
      </c>
      <c r="F266" t="s">
        <v>18</v>
      </c>
      <c r="G266" t="s">
        <v>17</v>
      </c>
      <c r="H266" t="s">
        <v>29</v>
      </c>
      <c r="I266" t="s">
        <v>15</v>
      </c>
      <c r="J266">
        <v>36.75</v>
      </c>
      <c r="K266" s="25">
        <f>IF(J266="NA","NA",J266/100)</f>
        <v>0.36749999999999999</v>
      </c>
      <c r="L266" s="31">
        <v>29782</v>
      </c>
      <c r="M266">
        <f>YEAR(L266)</f>
        <v>1981</v>
      </c>
    </row>
    <row r="267" spans="1:13" x14ac:dyDescent="0.2">
      <c r="A267" t="s">
        <v>4323</v>
      </c>
      <c r="B267">
        <v>1068</v>
      </c>
      <c r="C267" t="s">
        <v>190</v>
      </c>
      <c r="D267" t="s">
        <v>41</v>
      </c>
      <c r="E267" s="27">
        <f>IFERROR(MATCH(D267,{"AR","FL","IN","MI"},0),TRUE)</f>
        <v>1</v>
      </c>
      <c r="F267" t="s">
        <v>18</v>
      </c>
      <c r="G267" t="s">
        <v>17</v>
      </c>
      <c r="H267" t="s">
        <v>29</v>
      </c>
      <c r="I267" t="s">
        <v>15</v>
      </c>
      <c r="J267">
        <v>34</v>
      </c>
      <c r="K267" s="25">
        <f>IF(J267="NA","NA",J267/100)</f>
        <v>0.34</v>
      </c>
      <c r="L267" s="31">
        <v>29784</v>
      </c>
      <c r="M267">
        <f>YEAR(L267)</f>
        <v>1981</v>
      </c>
    </row>
    <row r="268" spans="1:13" x14ac:dyDescent="0.2">
      <c r="A268" s="29" t="s">
        <v>4322</v>
      </c>
      <c r="B268" s="28">
        <v>1445</v>
      </c>
      <c r="C268" s="27" t="s">
        <v>503</v>
      </c>
      <c r="D268" s="27" t="s">
        <v>236</v>
      </c>
      <c r="E268" s="27" t="b">
        <f>IFERROR(MATCH(D268,{"AR","FL","IN","MI"},0),TRUE)</f>
        <v>1</v>
      </c>
      <c r="F268" s="27" t="s">
        <v>18</v>
      </c>
      <c r="G268" s="27" t="s">
        <v>17</v>
      </c>
      <c r="H268" s="27" t="s">
        <v>29</v>
      </c>
      <c r="I268" s="27" t="s">
        <v>15</v>
      </c>
      <c r="J268" s="26">
        <v>34.1</v>
      </c>
      <c r="K268" s="25">
        <f>IF(J268="NA","NA",J268/100)</f>
        <v>0.34100000000000003</v>
      </c>
      <c r="L268" s="31">
        <v>29787</v>
      </c>
      <c r="M268">
        <f>YEAR(L268)</f>
        <v>1981</v>
      </c>
    </row>
    <row r="269" spans="1:13" x14ac:dyDescent="0.2">
      <c r="A269" t="s">
        <v>4321</v>
      </c>
      <c r="B269">
        <v>1237</v>
      </c>
      <c r="C269" t="s">
        <v>193</v>
      </c>
      <c r="D269" t="s">
        <v>44</v>
      </c>
      <c r="E269" s="27">
        <f>IFERROR(MATCH(D269,{"AR","FL","IN","MI"},0),TRUE)</f>
        <v>4</v>
      </c>
      <c r="F269" t="s">
        <v>18</v>
      </c>
      <c r="G269" t="s">
        <v>17</v>
      </c>
      <c r="H269" t="s">
        <v>29</v>
      </c>
      <c r="I269" t="s">
        <v>15</v>
      </c>
      <c r="J269">
        <v>30</v>
      </c>
      <c r="K269" s="25">
        <f>IF(J269="NA","NA",J269/100)</f>
        <v>0.3</v>
      </c>
      <c r="L269" s="31">
        <v>29788</v>
      </c>
      <c r="M269">
        <f>YEAR(L269)</f>
        <v>1981</v>
      </c>
    </row>
    <row r="270" spans="1:13" x14ac:dyDescent="0.2">
      <c r="A270" t="s">
        <v>4320</v>
      </c>
      <c r="B270">
        <v>788</v>
      </c>
      <c r="C270" t="s">
        <v>1020</v>
      </c>
      <c r="D270" t="s">
        <v>41</v>
      </c>
      <c r="E270" s="27">
        <f>IFERROR(MATCH(D270,{"AR","FL","IN","MI"},0),TRUE)</f>
        <v>1</v>
      </c>
      <c r="F270" t="s">
        <v>474</v>
      </c>
      <c r="G270" t="s">
        <v>22</v>
      </c>
      <c r="H270" t="s">
        <v>29</v>
      </c>
      <c r="I270" t="s">
        <v>15</v>
      </c>
      <c r="J270">
        <v>54</v>
      </c>
      <c r="K270" s="25">
        <f>IF(J270="NA","NA",J270/100)</f>
        <v>0.54</v>
      </c>
      <c r="L270" s="31">
        <v>29788</v>
      </c>
      <c r="M270">
        <f>YEAR(L270)</f>
        <v>1981</v>
      </c>
    </row>
    <row r="271" spans="1:13" x14ac:dyDescent="0.2">
      <c r="A271" s="29" t="s">
        <v>4319</v>
      </c>
      <c r="B271" s="28">
        <v>1846</v>
      </c>
      <c r="C271" s="27" t="s">
        <v>69</v>
      </c>
      <c r="D271" s="27" t="s">
        <v>68</v>
      </c>
      <c r="E271" s="27" t="b">
        <f>IFERROR(MATCH(D271,{"AR","FL","IN","MI"},0),TRUE)</f>
        <v>1</v>
      </c>
      <c r="F271" s="27" t="s">
        <v>474</v>
      </c>
      <c r="G271" s="27" t="s">
        <v>22</v>
      </c>
      <c r="H271" s="27" t="s">
        <v>29</v>
      </c>
      <c r="I271" s="27" t="s">
        <v>15</v>
      </c>
      <c r="J271" s="26">
        <v>47.5</v>
      </c>
      <c r="K271" s="25">
        <f>IF(J271="NA","NA",J271/100)</f>
        <v>0.47499999999999998</v>
      </c>
      <c r="L271" s="31">
        <v>29794</v>
      </c>
      <c r="M271">
        <f>YEAR(L271)</f>
        <v>1981</v>
      </c>
    </row>
    <row r="272" spans="1:13" x14ac:dyDescent="0.2">
      <c r="A272" t="s">
        <v>4318</v>
      </c>
      <c r="B272">
        <v>1175</v>
      </c>
      <c r="C272" t="s">
        <v>843</v>
      </c>
      <c r="D272" t="s">
        <v>114</v>
      </c>
      <c r="E272" s="27" t="b">
        <f>IFERROR(MATCH(D272,{"AR","FL","IN","MI"},0),TRUE)</f>
        <v>1</v>
      </c>
      <c r="F272" t="s">
        <v>474</v>
      </c>
      <c r="G272" t="s">
        <v>22</v>
      </c>
      <c r="H272" t="s">
        <v>29</v>
      </c>
      <c r="I272" t="s">
        <v>15</v>
      </c>
      <c r="J272">
        <v>41.46</v>
      </c>
      <c r="K272" s="25">
        <f>IF(J272="NA","NA",J272/100)</f>
        <v>0.41460000000000002</v>
      </c>
      <c r="L272" s="31">
        <v>29794</v>
      </c>
      <c r="M272">
        <f>YEAR(L272)</f>
        <v>1981</v>
      </c>
    </row>
    <row r="273" spans="1:13" x14ac:dyDescent="0.2">
      <c r="A273" t="s">
        <v>4317</v>
      </c>
      <c r="B273">
        <v>1771</v>
      </c>
      <c r="C273" t="s">
        <v>945</v>
      </c>
      <c r="D273" t="s">
        <v>48</v>
      </c>
      <c r="E273" s="27" t="b">
        <f>IFERROR(MATCH(D273,{"AR","FL","IN","MI"},0),TRUE)</f>
        <v>1</v>
      </c>
      <c r="F273" t="s">
        <v>18</v>
      </c>
      <c r="G273" t="s">
        <v>17</v>
      </c>
      <c r="H273" t="s">
        <v>29</v>
      </c>
      <c r="I273" t="s">
        <v>15</v>
      </c>
      <c r="J273">
        <v>32.299999999999997</v>
      </c>
      <c r="K273" s="25">
        <f>IF(J273="NA","NA",J273/100)</f>
        <v>0.32299999999999995</v>
      </c>
      <c r="L273" s="31">
        <v>29795</v>
      </c>
      <c r="M273">
        <f>YEAR(L273)</f>
        <v>1981</v>
      </c>
    </row>
    <row r="274" spans="1:13" x14ac:dyDescent="0.2">
      <c r="A274" t="s">
        <v>4316</v>
      </c>
      <c r="B274">
        <v>1520</v>
      </c>
      <c r="C274" t="s">
        <v>2134</v>
      </c>
      <c r="D274" t="s">
        <v>450</v>
      </c>
      <c r="E274" s="27" t="b">
        <f>IFERROR(MATCH(D274,{"AR","FL","IN","MI"},0),TRUE)</f>
        <v>1</v>
      </c>
      <c r="F274" t="s">
        <v>18</v>
      </c>
      <c r="G274" t="s">
        <v>17</v>
      </c>
      <c r="H274" t="s">
        <v>29</v>
      </c>
      <c r="I274" t="s">
        <v>15</v>
      </c>
      <c r="J274" t="s">
        <v>14</v>
      </c>
      <c r="K274" s="25" t="str">
        <f>IF(J274="NA","NA",J274/100)</f>
        <v>NA</v>
      </c>
      <c r="L274" s="31">
        <v>29798</v>
      </c>
      <c r="M274">
        <f>YEAR(L274)</f>
        <v>1981</v>
      </c>
    </row>
    <row r="275" spans="1:13" x14ac:dyDescent="0.2">
      <c r="A275" t="s">
        <v>4315</v>
      </c>
      <c r="B275">
        <v>1313</v>
      </c>
      <c r="C275" t="s">
        <v>24</v>
      </c>
      <c r="D275" t="s">
        <v>23</v>
      </c>
      <c r="E275" s="27" t="b">
        <f>IFERROR(MATCH(D275,{"AR","FL","IN","MI"},0),TRUE)</f>
        <v>1</v>
      </c>
      <c r="F275" t="s">
        <v>18</v>
      </c>
      <c r="G275" t="s">
        <v>17</v>
      </c>
      <c r="H275" t="s">
        <v>29</v>
      </c>
      <c r="I275" t="s">
        <v>15</v>
      </c>
      <c r="J275">
        <v>34.22</v>
      </c>
      <c r="K275" s="25">
        <f>IF(J275="NA","NA",J275/100)</f>
        <v>0.3422</v>
      </c>
      <c r="L275" s="31">
        <v>29798</v>
      </c>
      <c r="M275">
        <f>YEAR(L275)</f>
        <v>1981</v>
      </c>
    </row>
    <row r="276" spans="1:13" x14ac:dyDescent="0.2">
      <c r="A276" t="s">
        <v>4314</v>
      </c>
      <c r="B276">
        <v>1139</v>
      </c>
      <c r="C276" t="s">
        <v>1151</v>
      </c>
      <c r="D276" t="s">
        <v>91</v>
      </c>
      <c r="E276" s="27" t="b">
        <f>IFERROR(MATCH(D276,{"AR","FL","IN","MI"},0),TRUE)</f>
        <v>1</v>
      </c>
      <c r="F276" t="s">
        <v>18</v>
      </c>
      <c r="G276" t="s">
        <v>17</v>
      </c>
      <c r="H276" t="s">
        <v>29</v>
      </c>
      <c r="I276" t="s">
        <v>15</v>
      </c>
      <c r="J276">
        <v>33.11</v>
      </c>
      <c r="K276" s="25">
        <f>IF(J276="NA","NA",J276/100)</f>
        <v>0.33110000000000001</v>
      </c>
      <c r="L276" s="31">
        <v>29798</v>
      </c>
      <c r="M276">
        <f>YEAR(L276)</f>
        <v>1981</v>
      </c>
    </row>
    <row r="277" spans="1:13" x14ac:dyDescent="0.2">
      <c r="A277" t="s">
        <v>4313</v>
      </c>
      <c r="B277">
        <v>1172</v>
      </c>
      <c r="C277" t="s">
        <v>1529</v>
      </c>
      <c r="D277" t="s">
        <v>482</v>
      </c>
      <c r="E277" s="27" t="b">
        <f>IFERROR(MATCH(D277,{"AR","FL","IN","MI"},0),TRUE)</f>
        <v>1</v>
      </c>
      <c r="F277" t="s">
        <v>18</v>
      </c>
      <c r="G277" t="s">
        <v>17</v>
      </c>
      <c r="H277" t="s">
        <v>29</v>
      </c>
      <c r="I277" t="s">
        <v>15</v>
      </c>
      <c r="J277">
        <v>39.4</v>
      </c>
      <c r="K277" s="25">
        <f>IF(J277="NA","NA",J277/100)</f>
        <v>0.39399999999999996</v>
      </c>
      <c r="L277" s="31">
        <v>29798</v>
      </c>
      <c r="M277">
        <f>YEAR(L277)</f>
        <v>1981</v>
      </c>
    </row>
    <row r="278" spans="1:13" x14ac:dyDescent="0.2">
      <c r="A278" t="s">
        <v>4312</v>
      </c>
      <c r="B278">
        <v>1174</v>
      </c>
      <c r="C278" t="s">
        <v>1529</v>
      </c>
      <c r="D278" t="s">
        <v>482</v>
      </c>
      <c r="E278" s="27" t="b">
        <f>IFERROR(MATCH(D278,{"AR","FL","IN","MI"},0),TRUE)</f>
        <v>1</v>
      </c>
      <c r="F278" t="s">
        <v>474</v>
      </c>
      <c r="G278" t="s">
        <v>22</v>
      </c>
      <c r="H278" t="s">
        <v>29</v>
      </c>
      <c r="I278" t="s">
        <v>15</v>
      </c>
      <c r="J278">
        <v>39.4</v>
      </c>
      <c r="K278" s="25">
        <f>IF(J278="NA","NA",J278/100)</f>
        <v>0.39399999999999996</v>
      </c>
      <c r="L278" s="31">
        <v>29798</v>
      </c>
      <c r="M278">
        <f>YEAR(L278)</f>
        <v>1981</v>
      </c>
    </row>
    <row r="279" spans="1:13" x14ac:dyDescent="0.2">
      <c r="A279" t="s">
        <v>4311</v>
      </c>
      <c r="B279">
        <v>1176</v>
      </c>
      <c r="C279" t="s">
        <v>1529</v>
      </c>
      <c r="D279" t="s">
        <v>482</v>
      </c>
      <c r="E279" s="27" t="b">
        <f>IFERROR(MATCH(D279,{"AR","FL","IN","MI"},0),TRUE)</f>
        <v>1</v>
      </c>
      <c r="F279" t="s">
        <v>474</v>
      </c>
      <c r="G279" t="s">
        <v>22</v>
      </c>
      <c r="H279" t="s">
        <v>29</v>
      </c>
      <c r="I279" t="s">
        <v>15</v>
      </c>
      <c r="J279">
        <v>40.01</v>
      </c>
      <c r="K279" s="25">
        <f>IF(J279="NA","NA",J279/100)</f>
        <v>0.40009999999999996</v>
      </c>
      <c r="L279" s="31">
        <v>29798</v>
      </c>
      <c r="M279">
        <f>YEAR(L279)</f>
        <v>1981</v>
      </c>
    </row>
    <row r="280" spans="1:13" x14ac:dyDescent="0.2">
      <c r="A280" t="s">
        <v>4310</v>
      </c>
      <c r="B280">
        <v>2082</v>
      </c>
      <c r="C280" t="s">
        <v>136</v>
      </c>
      <c r="D280" t="s">
        <v>35</v>
      </c>
      <c r="E280" s="27" t="b">
        <f>IFERROR(MATCH(D280,{"AR","FL","IN","MI"},0),TRUE)</f>
        <v>1</v>
      </c>
      <c r="F280" t="s">
        <v>18</v>
      </c>
      <c r="G280" t="s">
        <v>17</v>
      </c>
      <c r="H280" t="s">
        <v>29</v>
      </c>
      <c r="I280" t="s">
        <v>15</v>
      </c>
      <c r="J280">
        <v>40.630000000000003</v>
      </c>
      <c r="K280" s="25">
        <f>IF(J280="NA","NA",J280/100)</f>
        <v>0.40630000000000005</v>
      </c>
      <c r="L280" s="31">
        <v>29803</v>
      </c>
      <c r="M280">
        <f>YEAR(L280)</f>
        <v>1981</v>
      </c>
    </row>
    <row r="281" spans="1:13" x14ac:dyDescent="0.2">
      <c r="A281" s="29" t="s">
        <v>4309</v>
      </c>
      <c r="B281" s="28">
        <v>1428</v>
      </c>
      <c r="C281" s="27" t="s">
        <v>173</v>
      </c>
      <c r="D281" s="27" t="s">
        <v>236</v>
      </c>
      <c r="E281" s="27" t="b">
        <f>IFERROR(MATCH(D281,{"AR","FL","IN","MI"},0),TRUE)</f>
        <v>1</v>
      </c>
      <c r="F281" s="27" t="s">
        <v>18</v>
      </c>
      <c r="G281" s="27" t="s">
        <v>17</v>
      </c>
      <c r="H281" s="27" t="s">
        <v>29</v>
      </c>
      <c r="I281" s="27" t="s">
        <v>15</v>
      </c>
      <c r="J281" s="26">
        <v>38.74</v>
      </c>
      <c r="K281" s="25">
        <f>IF(J281="NA","NA",J281/100)</f>
        <v>0.38740000000000002</v>
      </c>
      <c r="L281" s="31">
        <v>29808</v>
      </c>
      <c r="M281">
        <f>YEAR(L281)</f>
        <v>1981</v>
      </c>
    </row>
    <row r="282" spans="1:13" x14ac:dyDescent="0.2">
      <c r="A282" t="s">
        <v>4308</v>
      </c>
      <c r="B282">
        <v>1263</v>
      </c>
      <c r="C282" t="s">
        <v>149</v>
      </c>
      <c r="D282" t="s">
        <v>148</v>
      </c>
      <c r="E282" s="27" t="b">
        <f>IFERROR(MATCH(D282,{"AR","FL","IN","MI"},0),TRUE)</f>
        <v>1</v>
      </c>
      <c r="F282" t="s">
        <v>18</v>
      </c>
      <c r="G282" t="s">
        <v>17</v>
      </c>
      <c r="H282" t="s">
        <v>29</v>
      </c>
      <c r="I282" t="s">
        <v>15</v>
      </c>
      <c r="J282">
        <v>36.92</v>
      </c>
      <c r="K282" s="25">
        <f>IF(J282="NA","NA",J282/100)</f>
        <v>0.36920000000000003</v>
      </c>
      <c r="L282" s="31">
        <v>29809</v>
      </c>
      <c r="M282">
        <f>YEAR(L282)</f>
        <v>1981</v>
      </c>
    </row>
    <row r="283" spans="1:13" x14ac:dyDescent="0.2">
      <c r="A283" t="s">
        <v>4307</v>
      </c>
      <c r="B283">
        <v>1559</v>
      </c>
      <c r="C283" t="s">
        <v>2154</v>
      </c>
      <c r="D283" t="s">
        <v>450</v>
      </c>
      <c r="E283" s="27" t="b">
        <f>IFERROR(MATCH(D283,{"AR","FL","IN","MI"},0),TRUE)</f>
        <v>1</v>
      </c>
      <c r="F283" t="s">
        <v>474</v>
      </c>
      <c r="G283" t="s">
        <v>22</v>
      </c>
      <c r="H283" t="s">
        <v>29</v>
      </c>
      <c r="I283" t="s">
        <v>15</v>
      </c>
      <c r="J283">
        <v>48.32</v>
      </c>
      <c r="K283" s="25">
        <f>IF(J283="NA","NA",J283/100)</f>
        <v>0.48320000000000002</v>
      </c>
      <c r="L283" s="31">
        <v>29810</v>
      </c>
      <c r="M283">
        <f>YEAR(L283)</f>
        <v>1981</v>
      </c>
    </row>
    <row r="284" spans="1:13" x14ac:dyDescent="0.2">
      <c r="A284" t="s">
        <v>4306</v>
      </c>
      <c r="B284">
        <v>1577</v>
      </c>
      <c r="C284" t="s">
        <v>2169</v>
      </c>
      <c r="D284" t="s">
        <v>450</v>
      </c>
      <c r="E284" s="27" t="b">
        <f>IFERROR(MATCH(D284,{"AR","FL","IN","MI"},0),TRUE)</f>
        <v>1</v>
      </c>
      <c r="F284" t="s">
        <v>474</v>
      </c>
      <c r="G284" t="s">
        <v>22</v>
      </c>
      <c r="H284" t="s">
        <v>29</v>
      </c>
      <c r="I284" t="s">
        <v>15</v>
      </c>
      <c r="J284">
        <v>57.6</v>
      </c>
      <c r="K284" s="25">
        <f>IF(J284="NA","NA",J284/100)</f>
        <v>0.57600000000000007</v>
      </c>
      <c r="L284" s="31">
        <v>29810</v>
      </c>
      <c r="M284">
        <f>YEAR(L284)</f>
        <v>1981</v>
      </c>
    </row>
    <row r="285" spans="1:13" x14ac:dyDescent="0.2">
      <c r="A285" t="s">
        <v>4305</v>
      </c>
      <c r="B285">
        <v>1562</v>
      </c>
      <c r="C285" t="s">
        <v>2154</v>
      </c>
      <c r="D285" t="s">
        <v>450</v>
      </c>
      <c r="E285" s="27" t="b">
        <f>IFERROR(MATCH(D285,{"AR","FL","IN","MI"},0),TRUE)</f>
        <v>1</v>
      </c>
      <c r="F285" t="s">
        <v>474</v>
      </c>
      <c r="G285" t="s">
        <v>22</v>
      </c>
      <c r="H285" t="s">
        <v>29</v>
      </c>
      <c r="I285" t="s">
        <v>15</v>
      </c>
      <c r="J285">
        <v>48.32</v>
      </c>
      <c r="K285" s="25">
        <f>IF(J285="NA","NA",J285/100)</f>
        <v>0.48320000000000002</v>
      </c>
      <c r="L285" s="31">
        <v>29810</v>
      </c>
      <c r="M285">
        <f>YEAR(L285)</f>
        <v>1981</v>
      </c>
    </row>
    <row r="286" spans="1:13" x14ac:dyDescent="0.2">
      <c r="A286" t="s">
        <v>4304</v>
      </c>
      <c r="B286">
        <v>1278</v>
      </c>
      <c r="C286" t="s">
        <v>750</v>
      </c>
      <c r="D286" t="s">
        <v>243</v>
      </c>
      <c r="E286" s="27" t="b">
        <f>IFERROR(MATCH(D286,{"AR","FL","IN","MI"},0),TRUE)</f>
        <v>1</v>
      </c>
      <c r="F286" t="s">
        <v>18</v>
      </c>
      <c r="G286" t="s">
        <v>17</v>
      </c>
      <c r="H286" t="s">
        <v>29</v>
      </c>
      <c r="I286" t="s">
        <v>15</v>
      </c>
      <c r="J286" t="s">
        <v>14</v>
      </c>
      <c r="K286" s="25" t="str">
        <f>IF(J286="NA","NA",J286/100)</f>
        <v>NA</v>
      </c>
      <c r="L286" s="31">
        <v>29816</v>
      </c>
      <c r="M286">
        <f>YEAR(L286)</f>
        <v>1981</v>
      </c>
    </row>
    <row r="287" spans="1:13" x14ac:dyDescent="0.2">
      <c r="A287" t="s">
        <v>4303</v>
      </c>
      <c r="B287">
        <v>850</v>
      </c>
      <c r="C287" t="s">
        <v>1293</v>
      </c>
      <c r="D287" t="s">
        <v>164</v>
      </c>
      <c r="E287" s="27" t="b">
        <f>IFERROR(MATCH(D287,{"AR","FL","IN","MI"},0),TRUE)</f>
        <v>1</v>
      </c>
      <c r="F287" t="s">
        <v>18</v>
      </c>
      <c r="G287" t="s">
        <v>17</v>
      </c>
      <c r="H287" t="s">
        <v>29</v>
      </c>
      <c r="I287" t="s">
        <v>15</v>
      </c>
      <c r="J287">
        <v>40</v>
      </c>
      <c r="K287" s="25">
        <f>IF(J287="NA","NA",J287/100)</f>
        <v>0.4</v>
      </c>
      <c r="L287" s="31">
        <v>29818</v>
      </c>
      <c r="M287">
        <f>YEAR(L287)</f>
        <v>1981</v>
      </c>
    </row>
    <row r="288" spans="1:13" x14ac:dyDescent="0.2">
      <c r="A288" t="s">
        <v>4302</v>
      </c>
      <c r="B288">
        <v>1193</v>
      </c>
      <c r="C288" t="s">
        <v>1529</v>
      </c>
      <c r="D288" t="s">
        <v>482</v>
      </c>
      <c r="E288" s="27" t="b">
        <f>IFERROR(MATCH(D288,{"AR","FL","IN","MI"},0),TRUE)</f>
        <v>1</v>
      </c>
      <c r="F288" t="s">
        <v>18</v>
      </c>
      <c r="G288" t="s">
        <v>17</v>
      </c>
      <c r="H288" t="s">
        <v>29</v>
      </c>
      <c r="I288" t="s">
        <v>15</v>
      </c>
      <c r="J288">
        <v>36.630000000000003</v>
      </c>
      <c r="K288" s="25">
        <f>IF(J288="NA","NA",J288/100)</f>
        <v>0.36630000000000001</v>
      </c>
      <c r="L288" s="31">
        <v>29818</v>
      </c>
      <c r="M288">
        <f>YEAR(L288)</f>
        <v>1981</v>
      </c>
    </row>
    <row r="289" spans="1:13" x14ac:dyDescent="0.2">
      <c r="A289" t="s">
        <v>4301</v>
      </c>
      <c r="B289">
        <v>1636</v>
      </c>
      <c r="C289" t="s">
        <v>353</v>
      </c>
      <c r="D289" t="s">
        <v>352</v>
      </c>
      <c r="E289" s="27" t="b">
        <f>IFERROR(MATCH(D289,{"AR","FL","IN","MI"},0),TRUE)</f>
        <v>1</v>
      </c>
      <c r="F289" t="s">
        <v>18</v>
      </c>
      <c r="G289" t="s">
        <v>17</v>
      </c>
      <c r="H289" t="s">
        <v>29</v>
      </c>
      <c r="I289" t="s">
        <v>15</v>
      </c>
      <c r="J289" t="s">
        <v>14</v>
      </c>
      <c r="K289" s="25" t="str">
        <f>IF(J289="NA","NA",J289/100)</f>
        <v>NA</v>
      </c>
      <c r="L289" s="31">
        <v>29819</v>
      </c>
      <c r="M289">
        <f>YEAR(L289)</f>
        <v>1981</v>
      </c>
    </row>
    <row r="290" spans="1:13" x14ac:dyDescent="0.2">
      <c r="A290" t="s">
        <v>4300</v>
      </c>
      <c r="B290">
        <v>1780</v>
      </c>
      <c r="C290" t="s">
        <v>49</v>
      </c>
      <c r="D290" t="s">
        <v>48</v>
      </c>
      <c r="E290" s="27" t="b">
        <f>IFERROR(MATCH(D290,{"AR","FL","IN","MI"},0),TRUE)</f>
        <v>1</v>
      </c>
      <c r="F290" t="s">
        <v>18</v>
      </c>
      <c r="G290" t="s">
        <v>17</v>
      </c>
      <c r="H290" t="s">
        <v>29</v>
      </c>
      <c r="I290" t="s">
        <v>15</v>
      </c>
      <c r="J290">
        <v>30.79</v>
      </c>
      <c r="K290" s="25">
        <f>IF(J290="NA","NA",J290/100)</f>
        <v>0.30790000000000001</v>
      </c>
      <c r="L290" s="31">
        <v>29822</v>
      </c>
      <c r="M290">
        <f>YEAR(L290)</f>
        <v>1981</v>
      </c>
    </row>
    <row r="291" spans="1:13" x14ac:dyDescent="0.2">
      <c r="A291" t="s">
        <v>4299</v>
      </c>
      <c r="B291">
        <v>1104</v>
      </c>
      <c r="C291" t="s">
        <v>1141</v>
      </c>
      <c r="D291" t="s">
        <v>164</v>
      </c>
      <c r="E291" s="27" t="b">
        <f>IFERROR(MATCH(D291,{"AR","FL","IN","MI"},0),TRUE)</f>
        <v>1</v>
      </c>
      <c r="F291" t="s">
        <v>474</v>
      </c>
      <c r="G291" t="s">
        <v>22</v>
      </c>
      <c r="H291" t="s">
        <v>29</v>
      </c>
      <c r="I291" t="s">
        <v>15</v>
      </c>
      <c r="J291">
        <v>39.9</v>
      </c>
      <c r="K291" s="25">
        <f>IF(J291="NA","NA",J291/100)</f>
        <v>0.39899999999999997</v>
      </c>
      <c r="L291" s="31">
        <v>29823</v>
      </c>
      <c r="M291">
        <f>YEAR(L291)</f>
        <v>1981</v>
      </c>
    </row>
    <row r="292" spans="1:13" x14ac:dyDescent="0.2">
      <c r="A292" t="s">
        <v>4298</v>
      </c>
      <c r="B292">
        <v>1744</v>
      </c>
      <c r="C292" t="s">
        <v>546</v>
      </c>
      <c r="D292" t="s">
        <v>114</v>
      </c>
      <c r="E292" s="27" t="b">
        <f>IFERROR(MATCH(D292,{"AR","FL","IN","MI"},0),TRUE)</f>
        <v>1</v>
      </c>
      <c r="F292" t="s">
        <v>474</v>
      </c>
      <c r="G292" t="s">
        <v>22</v>
      </c>
      <c r="H292" t="s">
        <v>29</v>
      </c>
      <c r="I292" t="s">
        <v>15</v>
      </c>
      <c r="J292">
        <v>52.87</v>
      </c>
      <c r="K292" s="25">
        <f>IF(J292="NA","NA",J292/100)</f>
        <v>0.52869999999999995</v>
      </c>
      <c r="L292" s="31">
        <v>29825</v>
      </c>
      <c r="M292">
        <f>YEAR(L292)</f>
        <v>1981</v>
      </c>
    </row>
    <row r="293" spans="1:13" x14ac:dyDescent="0.2">
      <c r="A293" t="s">
        <v>4297</v>
      </c>
      <c r="B293">
        <v>1268</v>
      </c>
      <c r="C293" t="s">
        <v>339</v>
      </c>
      <c r="D293" t="s">
        <v>148</v>
      </c>
      <c r="E293" s="27" t="b">
        <f>IFERROR(MATCH(D293,{"AR","FL","IN","MI"},0),TRUE)</f>
        <v>1</v>
      </c>
      <c r="F293" t="s">
        <v>18</v>
      </c>
      <c r="G293" t="s">
        <v>17</v>
      </c>
      <c r="H293" t="s">
        <v>29</v>
      </c>
      <c r="I293" t="s">
        <v>15</v>
      </c>
      <c r="J293">
        <v>35.1</v>
      </c>
      <c r="K293" s="25">
        <f>IF(J293="NA","NA",J293/100)</f>
        <v>0.35100000000000003</v>
      </c>
      <c r="L293" s="31">
        <v>29826</v>
      </c>
      <c r="M293">
        <f>YEAR(L293)</f>
        <v>1981</v>
      </c>
    </row>
    <row r="294" spans="1:13" x14ac:dyDescent="0.2">
      <c r="A294" t="s">
        <v>4296</v>
      </c>
      <c r="B294">
        <v>1269</v>
      </c>
      <c r="C294" t="s">
        <v>339</v>
      </c>
      <c r="D294" t="s">
        <v>148</v>
      </c>
      <c r="E294" s="27" t="b">
        <f>IFERROR(MATCH(D294,{"AR","FL","IN","MI"},0),TRUE)</f>
        <v>1</v>
      </c>
      <c r="F294" t="s">
        <v>474</v>
      </c>
      <c r="G294" t="s">
        <v>22</v>
      </c>
      <c r="H294" t="s">
        <v>29</v>
      </c>
      <c r="I294" t="s">
        <v>15</v>
      </c>
      <c r="J294">
        <v>35.1</v>
      </c>
      <c r="K294" s="25">
        <f>IF(J294="NA","NA",J294/100)</f>
        <v>0.35100000000000003</v>
      </c>
      <c r="L294" s="31">
        <v>29826</v>
      </c>
      <c r="M294">
        <f>YEAR(L294)</f>
        <v>1981</v>
      </c>
    </row>
    <row r="295" spans="1:13" x14ac:dyDescent="0.2">
      <c r="A295" t="s">
        <v>4295</v>
      </c>
      <c r="B295">
        <v>1339</v>
      </c>
      <c r="C295" t="s">
        <v>500</v>
      </c>
      <c r="D295" t="s">
        <v>23</v>
      </c>
      <c r="E295" s="27" t="b">
        <f>IFERROR(MATCH(D295,{"AR","FL","IN","MI"},0),TRUE)</f>
        <v>1</v>
      </c>
      <c r="F295" t="s">
        <v>18</v>
      </c>
      <c r="G295" t="s">
        <v>17</v>
      </c>
      <c r="H295" t="s">
        <v>16</v>
      </c>
      <c r="I295" t="s">
        <v>15</v>
      </c>
      <c r="J295">
        <v>41.07</v>
      </c>
      <c r="K295" s="25">
        <f>IF(J295="NA","NA",J295/100)</f>
        <v>0.41070000000000001</v>
      </c>
      <c r="L295" s="31">
        <v>29832</v>
      </c>
      <c r="M295">
        <f>YEAR(L295)</f>
        <v>1981</v>
      </c>
    </row>
    <row r="296" spans="1:13" x14ac:dyDescent="0.2">
      <c r="A296" t="s">
        <v>4294</v>
      </c>
      <c r="B296">
        <v>1970</v>
      </c>
      <c r="C296" t="s">
        <v>328</v>
      </c>
      <c r="D296" t="s">
        <v>120</v>
      </c>
      <c r="E296" s="27" t="b">
        <f>IFERROR(MATCH(D296,{"AR","FL","IN","MI"},0),TRUE)</f>
        <v>1</v>
      </c>
      <c r="F296" t="s">
        <v>18</v>
      </c>
      <c r="G296" t="s">
        <v>17</v>
      </c>
      <c r="H296" t="s">
        <v>29</v>
      </c>
      <c r="I296" t="s">
        <v>15</v>
      </c>
      <c r="J296">
        <v>37.18</v>
      </c>
      <c r="K296" s="25">
        <f>IF(J296="NA","NA",J296/100)</f>
        <v>0.37180000000000002</v>
      </c>
      <c r="L296" s="31">
        <v>29839</v>
      </c>
      <c r="M296">
        <f>YEAR(L296)</f>
        <v>1981</v>
      </c>
    </row>
    <row r="297" spans="1:13" x14ac:dyDescent="0.2">
      <c r="A297" t="s">
        <v>4293</v>
      </c>
      <c r="B297">
        <v>997</v>
      </c>
      <c r="C297" t="s">
        <v>393</v>
      </c>
      <c r="D297" t="s">
        <v>71</v>
      </c>
      <c r="E297" s="27" t="b">
        <f>IFERROR(MATCH(D297,{"AR","FL","IN","MI"},0),TRUE)</f>
        <v>1</v>
      </c>
      <c r="F297" t="s">
        <v>18</v>
      </c>
      <c r="G297" t="s">
        <v>17</v>
      </c>
      <c r="H297" t="s">
        <v>29</v>
      </c>
      <c r="I297" t="s">
        <v>15</v>
      </c>
      <c r="J297">
        <v>31.4</v>
      </c>
      <c r="K297" s="25">
        <f>IF(J297="NA","NA",J297/100)</f>
        <v>0.314</v>
      </c>
      <c r="L297" s="31">
        <v>29840</v>
      </c>
      <c r="M297">
        <f>YEAR(L297)</f>
        <v>1981</v>
      </c>
    </row>
    <row r="298" spans="1:13" x14ac:dyDescent="0.2">
      <c r="A298" t="s">
        <v>4292</v>
      </c>
      <c r="B298">
        <v>919</v>
      </c>
      <c r="C298" t="s">
        <v>585</v>
      </c>
      <c r="D298" t="s">
        <v>59</v>
      </c>
      <c r="E298" s="27">
        <f>IFERROR(MATCH(D298,{"AR","FL","IN","MI"},0),TRUE)</f>
        <v>3</v>
      </c>
      <c r="F298" t="s">
        <v>18</v>
      </c>
      <c r="G298" t="s">
        <v>17</v>
      </c>
      <c r="H298" t="s">
        <v>29</v>
      </c>
      <c r="I298" t="s">
        <v>15</v>
      </c>
      <c r="J298">
        <v>31.2</v>
      </c>
      <c r="K298" s="25">
        <f>IF(J298="NA","NA",J298/100)</f>
        <v>0.312</v>
      </c>
      <c r="L298" s="31">
        <v>29845</v>
      </c>
      <c r="M298">
        <f>YEAR(L298)</f>
        <v>1981</v>
      </c>
    </row>
    <row r="299" spans="1:13" x14ac:dyDescent="0.2">
      <c r="A299" t="s">
        <v>4291</v>
      </c>
      <c r="B299">
        <v>2065</v>
      </c>
      <c r="C299" t="s">
        <v>133</v>
      </c>
      <c r="D299" t="s">
        <v>35</v>
      </c>
      <c r="E299" s="27" t="b">
        <f>IFERROR(MATCH(D299,{"AR","FL","IN","MI"},0),TRUE)</f>
        <v>1</v>
      </c>
      <c r="F299" t="s">
        <v>18</v>
      </c>
      <c r="G299" t="s">
        <v>17</v>
      </c>
      <c r="H299" t="s">
        <v>29</v>
      </c>
      <c r="I299" t="s">
        <v>15</v>
      </c>
      <c r="J299">
        <v>34</v>
      </c>
      <c r="K299" s="25">
        <f>IF(J299="NA","NA",J299/100)</f>
        <v>0.34</v>
      </c>
      <c r="L299" s="31">
        <v>29846</v>
      </c>
      <c r="M299">
        <f>YEAR(L299)</f>
        <v>1981</v>
      </c>
    </row>
    <row r="300" spans="1:13" x14ac:dyDescent="0.2">
      <c r="A300" t="s">
        <v>4290</v>
      </c>
      <c r="B300">
        <v>1761</v>
      </c>
      <c r="C300" t="s">
        <v>775</v>
      </c>
      <c r="D300" t="s">
        <v>87</v>
      </c>
      <c r="E300" s="27" t="b">
        <f>IFERROR(MATCH(D300,{"AR","FL","IN","MI"},0),TRUE)</f>
        <v>1</v>
      </c>
      <c r="F300" t="s">
        <v>474</v>
      </c>
      <c r="G300" t="s">
        <v>22</v>
      </c>
      <c r="H300" t="s">
        <v>16</v>
      </c>
      <c r="I300" t="s">
        <v>15</v>
      </c>
      <c r="J300">
        <v>58</v>
      </c>
      <c r="K300" s="25">
        <f>IF(J300="NA","NA",J300/100)</f>
        <v>0.57999999999999996</v>
      </c>
      <c r="L300" s="31">
        <v>29852</v>
      </c>
      <c r="M300">
        <f>YEAR(L300)</f>
        <v>1981</v>
      </c>
    </row>
    <row r="301" spans="1:13" x14ac:dyDescent="0.2">
      <c r="A301" t="s">
        <v>4289</v>
      </c>
      <c r="B301">
        <v>860</v>
      </c>
      <c r="C301" t="s">
        <v>472</v>
      </c>
      <c r="D301" t="s">
        <v>356</v>
      </c>
      <c r="E301" s="27">
        <f>IFERROR(MATCH(D301,{"AR","FL","IN","MI"},0),TRUE)</f>
        <v>2</v>
      </c>
      <c r="F301" t="s">
        <v>18</v>
      </c>
      <c r="G301" t="s">
        <v>17</v>
      </c>
      <c r="H301" t="s">
        <v>29</v>
      </c>
      <c r="I301" t="s">
        <v>15</v>
      </c>
      <c r="J301">
        <v>29.93</v>
      </c>
      <c r="K301" s="25">
        <f>IF(J301="NA","NA",J301/100)</f>
        <v>0.29930000000000001</v>
      </c>
      <c r="L301" s="31">
        <v>29852</v>
      </c>
      <c r="M301">
        <f>YEAR(L301)</f>
        <v>1981</v>
      </c>
    </row>
    <row r="302" spans="1:13" x14ac:dyDescent="0.2">
      <c r="A302" t="s">
        <v>4288</v>
      </c>
      <c r="B302">
        <v>1842</v>
      </c>
      <c r="C302" t="s">
        <v>313</v>
      </c>
      <c r="D302" t="s">
        <v>19</v>
      </c>
      <c r="E302" s="27" t="b">
        <f>IFERROR(MATCH(D302,{"AR","FL","IN","MI"},0),TRUE)</f>
        <v>1</v>
      </c>
      <c r="F302" t="s">
        <v>474</v>
      </c>
      <c r="G302" t="s">
        <v>22</v>
      </c>
      <c r="H302" t="s">
        <v>29</v>
      </c>
      <c r="I302" t="s">
        <v>15</v>
      </c>
      <c r="J302">
        <v>35</v>
      </c>
      <c r="K302" s="25">
        <f>IF(J302="NA","NA",J302/100)</f>
        <v>0.35</v>
      </c>
      <c r="L302" s="31">
        <v>29853</v>
      </c>
      <c r="M302">
        <f>YEAR(L302)</f>
        <v>1981</v>
      </c>
    </row>
    <row r="303" spans="1:13" x14ac:dyDescent="0.2">
      <c r="A303" s="29" t="s">
        <v>4287</v>
      </c>
      <c r="B303" s="28">
        <v>1371</v>
      </c>
      <c r="C303" s="27" t="s">
        <v>978</v>
      </c>
      <c r="D303" s="27" t="s">
        <v>68</v>
      </c>
      <c r="E303" s="27" t="b">
        <f>IFERROR(MATCH(D303,{"AR","FL","IN","MI"},0),TRUE)</f>
        <v>1</v>
      </c>
      <c r="F303" s="27" t="s">
        <v>18</v>
      </c>
      <c r="G303" s="27" t="s">
        <v>17</v>
      </c>
      <c r="H303" s="27" t="s">
        <v>29</v>
      </c>
      <c r="I303" s="27" t="s">
        <v>15</v>
      </c>
      <c r="J303" s="26">
        <v>36.049999999999997</v>
      </c>
      <c r="K303" s="25">
        <f>IF(J303="NA","NA",J303/100)</f>
        <v>0.36049999999999999</v>
      </c>
      <c r="L303" s="31">
        <v>29857</v>
      </c>
      <c r="M303">
        <f>YEAR(L303)</f>
        <v>1981</v>
      </c>
    </row>
    <row r="304" spans="1:13" x14ac:dyDescent="0.2">
      <c r="A304" t="s">
        <v>4286</v>
      </c>
      <c r="B304">
        <v>2021</v>
      </c>
      <c r="C304" t="s">
        <v>2753</v>
      </c>
      <c r="D304" t="s">
        <v>120</v>
      </c>
      <c r="E304" s="27" t="b">
        <f>IFERROR(MATCH(D304,{"AR","FL","IN","MI"},0),TRUE)</f>
        <v>1</v>
      </c>
      <c r="F304" t="s">
        <v>474</v>
      </c>
      <c r="G304" t="s">
        <v>22</v>
      </c>
      <c r="H304" t="s">
        <v>29</v>
      </c>
      <c r="I304" t="s">
        <v>15</v>
      </c>
      <c r="J304">
        <v>38</v>
      </c>
      <c r="K304" s="25">
        <f>IF(J304="NA","NA",J304/100)</f>
        <v>0.38</v>
      </c>
      <c r="L304" s="31">
        <v>29858</v>
      </c>
      <c r="M304">
        <f>YEAR(L304)</f>
        <v>1981</v>
      </c>
    </row>
    <row r="305" spans="1:13" x14ac:dyDescent="0.2">
      <c r="A305" t="s">
        <v>4285</v>
      </c>
      <c r="B305">
        <v>1498</v>
      </c>
      <c r="C305" t="s">
        <v>1034</v>
      </c>
      <c r="D305" t="s">
        <v>450</v>
      </c>
      <c r="E305" s="27" t="b">
        <f>IFERROR(MATCH(D305,{"AR","FL","IN","MI"},0),TRUE)</f>
        <v>1</v>
      </c>
      <c r="F305" t="s">
        <v>474</v>
      </c>
      <c r="G305" t="s">
        <v>22</v>
      </c>
      <c r="H305" t="s">
        <v>29</v>
      </c>
      <c r="I305" t="s">
        <v>15</v>
      </c>
      <c r="J305">
        <v>36.74</v>
      </c>
      <c r="K305" s="25">
        <f>IF(J305="NA","NA",J305/100)</f>
        <v>0.3674</v>
      </c>
      <c r="L305" s="31">
        <v>29859</v>
      </c>
      <c r="M305">
        <f>YEAR(L305)</f>
        <v>1981</v>
      </c>
    </row>
    <row r="306" spans="1:13" x14ac:dyDescent="0.2">
      <c r="A306" t="s">
        <v>4284</v>
      </c>
      <c r="B306">
        <v>1324</v>
      </c>
      <c r="C306" t="s">
        <v>701</v>
      </c>
      <c r="D306" t="s">
        <v>243</v>
      </c>
      <c r="E306" s="27" t="b">
        <f>IFERROR(MATCH(D306,{"AR","FL","IN","MI"},0),TRUE)</f>
        <v>1</v>
      </c>
      <c r="F306" t="s">
        <v>474</v>
      </c>
      <c r="G306" t="s">
        <v>22</v>
      </c>
      <c r="H306" t="s">
        <v>29</v>
      </c>
      <c r="I306" t="s">
        <v>15</v>
      </c>
      <c r="J306">
        <v>38.58</v>
      </c>
      <c r="K306" s="25">
        <f>IF(J306="NA","NA",J306/100)</f>
        <v>0.38579999999999998</v>
      </c>
      <c r="L306" s="31">
        <v>29861</v>
      </c>
      <c r="M306">
        <f>YEAR(L306)</f>
        <v>1981</v>
      </c>
    </row>
    <row r="307" spans="1:13" x14ac:dyDescent="0.2">
      <c r="A307" t="s">
        <v>4283</v>
      </c>
      <c r="B307">
        <v>1758</v>
      </c>
      <c r="C307" t="s">
        <v>55</v>
      </c>
      <c r="D307" t="s">
        <v>48</v>
      </c>
      <c r="E307" s="27" t="b">
        <f>IFERROR(MATCH(D307,{"AR","FL","IN","MI"},0),TRUE)</f>
        <v>1</v>
      </c>
      <c r="F307" t="s">
        <v>18</v>
      </c>
      <c r="G307" t="s">
        <v>17</v>
      </c>
      <c r="H307" t="s">
        <v>29</v>
      </c>
      <c r="I307" t="s">
        <v>15</v>
      </c>
      <c r="J307">
        <v>32.6</v>
      </c>
      <c r="K307" s="25">
        <f>IF(J307="NA","NA",J307/100)</f>
        <v>0.32600000000000001</v>
      </c>
      <c r="L307" s="31">
        <v>29868</v>
      </c>
      <c r="M307">
        <f>YEAR(L307)</f>
        <v>1981</v>
      </c>
    </row>
    <row r="308" spans="1:13" x14ac:dyDescent="0.2">
      <c r="A308" t="s">
        <v>4282</v>
      </c>
      <c r="B308">
        <v>1818</v>
      </c>
      <c r="C308" t="s">
        <v>648</v>
      </c>
      <c r="D308" t="s">
        <v>171</v>
      </c>
      <c r="E308" s="27" t="b">
        <f>IFERROR(MATCH(D308,{"AR","FL","IN","MI"},0),TRUE)</f>
        <v>1</v>
      </c>
      <c r="F308" t="s">
        <v>474</v>
      </c>
      <c r="G308" t="s">
        <v>22</v>
      </c>
      <c r="H308" t="s">
        <v>29</v>
      </c>
      <c r="I308" t="s">
        <v>15</v>
      </c>
      <c r="J308">
        <v>50.14</v>
      </c>
      <c r="K308" s="25">
        <f>IF(J308="NA","NA",J308/100)</f>
        <v>0.50139999999999996</v>
      </c>
      <c r="L308" s="31">
        <v>29871</v>
      </c>
      <c r="M308">
        <f>YEAR(L308)</f>
        <v>1981</v>
      </c>
    </row>
    <row r="309" spans="1:13" x14ac:dyDescent="0.2">
      <c r="A309" t="s">
        <v>4281</v>
      </c>
      <c r="B309">
        <v>1689</v>
      </c>
      <c r="C309" t="s">
        <v>863</v>
      </c>
      <c r="D309" t="s">
        <v>35</v>
      </c>
      <c r="E309" s="27" t="b">
        <f>IFERROR(MATCH(D309,{"AR","FL","IN","MI"},0),TRUE)</f>
        <v>1</v>
      </c>
      <c r="F309" t="s">
        <v>18</v>
      </c>
      <c r="G309" t="s">
        <v>17</v>
      </c>
      <c r="H309" t="s">
        <v>16</v>
      </c>
      <c r="I309" t="s">
        <v>15</v>
      </c>
      <c r="J309">
        <v>41.49</v>
      </c>
      <c r="K309" s="25">
        <f>IF(J309="NA","NA",J309/100)</f>
        <v>0.41490000000000005</v>
      </c>
      <c r="L309" s="31">
        <v>29874</v>
      </c>
      <c r="M309">
        <f>YEAR(L309)</f>
        <v>1981</v>
      </c>
    </row>
    <row r="310" spans="1:13" x14ac:dyDescent="0.2">
      <c r="A310" t="s">
        <v>4280</v>
      </c>
      <c r="B310">
        <v>1886</v>
      </c>
      <c r="C310" t="s">
        <v>945</v>
      </c>
      <c r="D310" t="s">
        <v>64</v>
      </c>
      <c r="E310" s="27" t="b">
        <f>IFERROR(MATCH(D310,{"AR","FL","IN","MI"},0),TRUE)</f>
        <v>1</v>
      </c>
      <c r="F310" t="s">
        <v>18</v>
      </c>
      <c r="G310" t="s">
        <v>17</v>
      </c>
      <c r="H310" t="s">
        <v>29</v>
      </c>
      <c r="I310" t="s">
        <v>15</v>
      </c>
      <c r="J310">
        <v>38.04</v>
      </c>
      <c r="K310" s="25">
        <f>IF(J310="NA","NA",J310/100)</f>
        <v>0.38040000000000002</v>
      </c>
      <c r="L310" s="31">
        <v>29875</v>
      </c>
      <c r="M310">
        <f>YEAR(L310)</f>
        <v>1981</v>
      </c>
    </row>
    <row r="311" spans="1:13" x14ac:dyDescent="0.2">
      <c r="A311" t="s">
        <v>4279</v>
      </c>
      <c r="B311">
        <v>1453</v>
      </c>
      <c r="C311" t="s">
        <v>42</v>
      </c>
      <c r="D311" t="s">
        <v>248</v>
      </c>
      <c r="E311" s="27" t="b">
        <f>IFERROR(MATCH(D311,{"AR","FL","IN","MI"},0),TRUE)</f>
        <v>1</v>
      </c>
      <c r="F311" t="s">
        <v>18</v>
      </c>
      <c r="G311" t="s">
        <v>17</v>
      </c>
      <c r="H311" t="s">
        <v>29</v>
      </c>
      <c r="I311" t="s">
        <v>15</v>
      </c>
      <c r="J311">
        <v>38.700000000000003</v>
      </c>
      <c r="K311" s="25">
        <f>IF(J311="NA","NA",J311/100)</f>
        <v>0.38700000000000001</v>
      </c>
      <c r="L311" s="31">
        <v>29875</v>
      </c>
      <c r="M311">
        <f>YEAR(L311)</f>
        <v>1981</v>
      </c>
    </row>
    <row r="312" spans="1:13" x14ac:dyDescent="0.2">
      <c r="A312" t="s">
        <v>4278</v>
      </c>
      <c r="B312">
        <v>728</v>
      </c>
      <c r="C312" t="s">
        <v>4065</v>
      </c>
      <c r="D312" t="s">
        <v>2828</v>
      </c>
      <c r="E312" s="27" t="b">
        <f>IFERROR(MATCH(D312,{"AR","FL","IN","MI"},0),TRUE)</f>
        <v>1</v>
      </c>
      <c r="F312" t="s">
        <v>18</v>
      </c>
      <c r="G312" t="s">
        <v>17</v>
      </c>
      <c r="H312" t="s">
        <v>29</v>
      </c>
      <c r="I312" t="s">
        <v>15</v>
      </c>
      <c r="J312" t="s">
        <v>14</v>
      </c>
      <c r="K312" s="25" t="str">
        <f>IF(J312="NA","NA",J312/100)</f>
        <v>NA</v>
      </c>
      <c r="L312" s="31">
        <v>29875</v>
      </c>
      <c r="M312">
        <f>YEAR(L312)</f>
        <v>1981</v>
      </c>
    </row>
    <row r="313" spans="1:13" x14ac:dyDescent="0.2">
      <c r="A313" t="s">
        <v>4277</v>
      </c>
      <c r="B313">
        <v>1220</v>
      </c>
      <c r="C313" t="s">
        <v>173</v>
      </c>
      <c r="D313" t="s">
        <v>168</v>
      </c>
      <c r="E313" s="27" t="b">
        <f>IFERROR(MATCH(D313,{"AR","FL","IN","MI"},0),TRUE)</f>
        <v>1</v>
      </c>
      <c r="F313" t="s">
        <v>18</v>
      </c>
      <c r="G313" t="s">
        <v>17</v>
      </c>
      <c r="H313" t="s">
        <v>29</v>
      </c>
      <c r="I313" t="s">
        <v>15</v>
      </c>
      <c r="J313">
        <v>35.880000000000003</v>
      </c>
      <c r="K313" s="25">
        <f>IF(J313="NA","NA",J313/100)</f>
        <v>0.35880000000000001</v>
      </c>
      <c r="L313" s="31">
        <v>29878</v>
      </c>
      <c r="M313">
        <f>YEAR(L313)</f>
        <v>1981</v>
      </c>
    </row>
    <row r="314" spans="1:13" x14ac:dyDescent="0.2">
      <c r="A314" t="s">
        <v>4276</v>
      </c>
      <c r="B314">
        <v>1408</v>
      </c>
      <c r="C314" t="s">
        <v>280</v>
      </c>
      <c r="D314" t="s">
        <v>277</v>
      </c>
      <c r="E314" s="27" t="b">
        <f>IFERROR(MATCH(D314,{"AR","FL","IN","MI"},0),TRUE)</f>
        <v>1</v>
      </c>
      <c r="F314" t="s">
        <v>18</v>
      </c>
      <c r="G314" t="s">
        <v>17</v>
      </c>
      <c r="H314" t="s">
        <v>29</v>
      </c>
      <c r="I314" t="s">
        <v>15</v>
      </c>
      <c r="J314">
        <v>39.659999999999997</v>
      </c>
      <c r="K314" s="25">
        <f>IF(J314="NA","NA",J314/100)</f>
        <v>0.39659999999999995</v>
      </c>
      <c r="L314" s="31">
        <v>29879</v>
      </c>
      <c r="M314">
        <f>YEAR(L314)</f>
        <v>1981</v>
      </c>
    </row>
    <row r="315" spans="1:13" x14ac:dyDescent="0.2">
      <c r="A315" t="s">
        <v>4275</v>
      </c>
      <c r="B315">
        <v>1410</v>
      </c>
      <c r="C315" t="s">
        <v>280</v>
      </c>
      <c r="D315" t="s">
        <v>277</v>
      </c>
      <c r="E315" s="27" t="b">
        <f>IFERROR(MATCH(D315,{"AR","FL","IN","MI"},0),TRUE)</f>
        <v>1</v>
      </c>
      <c r="F315" t="s">
        <v>474</v>
      </c>
      <c r="G315" t="s">
        <v>22</v>
      </c>
      <c r="H315" t="s">
        <v>29</v>
      </c>
      <c r="I315" t="s">
        <v>15</v>
      </c>
      <c r="J315">
        <v>39.659999999999997</v>
      </c>
      <c r="K315" s="25">
        <f>IF(J315="NA","NA",J315/100)</f>
        <v>0.39659999999999995</v>
      </c>
      <c r="L315" s="31">
        <v>29879</v>
      </c>
      <c r="M315">
        <f>YEAR(L315)</f>
        <v>1981</v>
      </c>
    </row>
    <row r="316" spans="1:13" x14ac:dyDescent="0.2">
      <c r="A316" t="s">
        <v>4274</v>
      </c>
      <c r="B316">
        <v>1543</v>
      </c>
      <c r="C316" t="s">
        <v>613</v>
      </c>
      <c r="D316" t="s">
        <v>277</v>
      </c>
      <c r="E316" s="27" t="b">
        <f>IFERROR(MATCH(D316,{"AR","FL","IN","MI"},0),TRUE)</f>
        <v>1</v>
      </c>
      <c r="F316" t="s">
        <v>474</v>
      </c>
      <c r="G316" t="s">
        <v>22</v>
      </c>
      <c r="H316" t="s">
        <v>29</v>
      </c>
      <c r="I316" t="s">
        <v>15</v>
      </c>
      <c r="J316">
        <v>39.22</v>
      </c>
      <c r="K316" s="25">
        <f>IF(J316="NA","NA",J316/100)</f>
        <v>0.39219999999999999</v>
      </c>
      <c r="L316" s="31">
        <v>29879</v>
      </c>
      <c r="M316">
        <f>YEAR(L316)</f>
        <v>1981</v>
      </c>
    </row>
    <row r="317" spans="1:13" x14ac:dyDescent="0.2">
      <c r="A317" t="s">
        <v>4273</v>
      </c>
      <c r="B317">
        <v>1085</v>
      </c>
      <c r="C317" t="s">
        <v>246</v>
      </c>
      <c r="D317" t="s">
        <v>239</v>
      </c>
      <c r="E317" s="27" t="b">
        <f>IFERROR(MATCH(D317,{"AR","FL","IN","MI"},0),TRUE)</f>
        <v>1</v>
      </c>
      <c r="F317" t="s">
        <v>474</v>
      </c>
      <c r="G317" t="s">
        <v>22</v>
      </c>
      <c r="H317" t="s">
        <v>29</v>
      </c>
      <c r="I317" t="s">
        <v>15</v>
      </c>
      <c r="J317">
        <v>40</v>
      </c>
      <c r="K317" s="25">
        <f>IF(J317="NA","NA",J317/100)</f>
        <v>0.4</v>
      </c>
      <c r="L317" s="31">
        <v>29879</v>
      </c>
      <c r="M317">
        <f>YEAR(L317)</f>
        <v>1981</v>
      </c>
    </row>
    <row r="318" spans="1:13" x14ac:dyDescent="0.2">
      <c r="A318" t="s">
        <v>4272</v>
      </c>
      <c r="B318">
        <v>1084</v>
      </c>
      <c r="C318" t="s">
        <v>246</v>
      </c>
      <c r="D318" t="s">
        <v>239</v>
      </c>
      <c r="E318" s="27" t="b">
        <f>IFERROR(MATCH(D318,{"AR","FL","IN","MI"},0),TRUE)</f>
        <v>1</v>
      </c>
      <c r="F318" t="s">
        <v>18</v>
      </c>
      <c r="G318" t="s">
        <v>17</v>
      </c>
      <c r="H318" t="s">
        <v>29</v>
      </c>
      <c r="I318" t="s">
        <v>15</v>
      </c>
      <c r="J318">
        <v>40</v>
      </c>
      <c r="K318" s="25">
        <f>IF(J318="NA","NA",J318/100)</f>
        <v>0.4</v>
      </c>
      <c r="L318" s="31">
        <v>29879</v>
      </c>
      <c r="M318">
        <f>YEAR(L318)</f>
        <v>1981</v>
      </c>
    </row>
    <row r="319" spans="1:13" x14ac:dyDescent="0.2">
      <c r="A319" t="s">
        <v>4271</v>
      </c>
      <c r="B319">
        <v>1332</v>
      </c>
      <c r="C319" t="s">
        <v>573</v>
      </c>
      <c r="D319" t="s">
        <v>243</v>
      </c>
      <c r="E319" s="27" t="b">
        <f>IFERROR(MATCH(D319,{"AR","FL","IN","MI"},0),TRUE)</f>
        <v>1</v>
      </c>
      <c r="F319" t="s">
        <v>474</v>
      </c>
      <c r="G319" t="s">
        <v>22</v>
      </c>
      <c r="H319" t="s">
        <v>29</v>
      </c>
      <c r="I319" t="s">
        <v>15</v>
      </c>
      <c r="J319" t="s">
        <v>14</v>
      </c>
      <c r="K319" s="25" t="str">
        <f>IF(J319="NA","NA",J319/100)</f>
        <v>NA</v>
      </c>
      <c r="L319" s="31">
        <v>29880</v>
      </c>
      <c r="M319">
        <f>YEAR(L319)</f>
        <v>1981</v>
      </c>
    </row>
    <row r="320" spans="1:13" x14ac:dyDescent="0.2">
      <c r="A320" t="s">
        <v>4270</v>
      </c>
      <c r="B320">
        <v>1768</v>
      </c>
      <c r="C320" t="s">
        <v>88</v>
      </c>
      <c r="D320" t="s">
        <v>87</v>
      </c>
      <c r="E320" s="27" t="b">
        <f>IFERROR(MATCH(D320,{"AR","FL","IN","MI"},0),TRUE)</f>
        <v>1</v>
      </c>
      <c r="F320" t="s">
        <v>474</v>
      </c>
      <c r="G320" t="s">
        <v>22</v>
      </c>
      <c r="H320" t="s">
        <v>16</v>
      </c>
      <c r="I320" t="s">
        <v>15</v>
      </c>
      <c r="J320">
        <v>40.9</v>
      </c>
      <c r="K320" s="25">
        <f>IF(J320="NA","NA",J320/100)</f>
        <v>0.40899999999999997</v>
      </c>
      <c r="L320" s="31">
        <v>29882</v>
      </c>
      <c r="M320">
        <f>YEAR(L320)</f>
        <v>1981</v>
      </c>
    </row>
    <row r="321" spans="1:13" x14ac:dyDescent="0.2">
      <c r="A321" t="s">
        <v>4269</v>
      </c>
      <c r="B321">
        <v>779</v>
      </c>
      <c r="C321" t="s">
        <v>80</v>
      </c>
      <c r="D321" t="s">
        <v>41</v>
      </c>
      <c r="E321" s="27">
        <f>IFERROR(MATCH(D321,{"AR","FL","IN","MI"},0),TRUE)</f>
        <v>1</v>
      </c>
      <c r="F321" t="s">
        <v>18</v>
      </c>
      <c r="G321" t="s">
        <v>17</v>
      </c>
      <c r="H321" t="s">
        <v>29</v>
      </c>
      <c r="I321" t="s">
        <v>15</v>
      </c>
      <c r="J321">
        <v>40.700000000000003</v>
      </c>
      <c r="K321" s="25">
        <f>IF(J321="NA","NA",J321/100)</f>
        <v>0.40700000000000003</v>
      </c>
      <c r="L321" s="31">
        <v>29882</v>
      </c>
      <c r="M321">
        <f>YEAR(L321)</f>
        <v>1981</v>
      </c>
    </row>
    <row r="322" spans="1:13" x14ac:dyDescent="0.2">
      <c r="A322" t="s">
        <v>4268</v>
      </c>
      <c r="B322">
        <v>999</v>
      </c>
      <c r="C322" t="s">
        <v>546</v>
      </c>
      <c r="D322" t="s">
        <v>79</v>
      </c>
      <c r="E322" s="27" t="b">
        <f>IFERROR(MATCH(D322,{"AR","FL","IN","MI"},0),TRUE)</f>
        <v>1</v>
      </c>
      <c r="F322" t="s">
        <v>474</v>
      </c>
      <c r="G322" t="s">
        <v>22</v>
      </c>
      <c r="H322" t="s">
        <v>29</v>
      </c>
      <c r="I322" t="s">
        <v>15</v>
      </c>
      <c r="J322">
        <v>55.33</v>
      </c>
      <c r="K322" s="25">
        <f>IF(J322="NA","NA",J322/100)</f>
        <v>0.55330000000000001</v>
      </c>
      <c r="L322" s="31">
        <v>29885</v>
      </c>
      <c r="M322">
        <f>YEAR(L322)</f>
        <v>1981</v>
      </c>
    </row>
    <row r="323" spans="1:13" x14ac:dyDescent="0.2">
      <c r="A323" t="s">
        <v>4267</v>
      </c>
      <c r="B323">
        <v>1389</v>
      </c>
      <c r="C323" t="s">
        <v>2875</v>
      </c>
      <c r="D323" t="s">
        <v>277</v>
      </c>
      <c r="E323" s="27" t="b">
        <f>IFERROR(MATCH(D323,{"AR","FL","IN","MI"},0),TRUE)</f>
        <v>1</v>
      </c>
      <c r="F323" t="s">
        <v>474</v>
      </c>
      <c r="G323" t="s">
        <v>22</v>
      </c>
      <c r="H323" t="s">
        <v>29</v>
      </c>
      <c r="I323" t="s">
        <v>15</v>
      </c>
      <c r="J323" t="s">
        <v>14</v>
      </c>
      <c r="K323" s="25" t="str">
        <f>IF(J323="NA","NA",J323/100)</f>
        <v>NA</v>
      </c>
      <c r="L323" s="31">
        <v>29886</v>
      </c>
      <c r="M323">
        <f>YEAR(L323)</f>
        <v>1981</v>
      </c>
    </row>
    <row r="324" spans="1:13" x14ac:dyDescent="0.2">
      <c r="A324" t="s">
        <v>4266</v>
      </c>
      <c r="B324">
        <v>1851</v>
      </c>
      <c r="C324" t="s">
        <v>49</v>
      </c>
      <c r="D324" t="s">
        <v>104</v>
      </c>
      <c r="E324" s="27" t="b">
        <f>IFERROR(MATCH(D324,{"AR","FL","IN","MI"},0),TRUE)</f>
        <v>1</v>
      </c>
      <c r="F324" t="s">
        <v>18</v>
      </c>
      <c r="G324" t="s">
        <v>17</v>
      </c>
      <c r="H324" t="s">
        <v>29</v>
      </c>
      <c r="I324" t="s">
        <v>15</v>
      </c>
      <c r="J324">
        <v>33.01</v>
      </c>
      <c r="K324" s="25">
        <f>IF(J324="NA","NA",J324/100)</f>
        <v>0.3301</v>
      </c>
      <c r="L324" s="31">
        <v>29886</v>
      </c>
      <c r="M324">
        <f>YEAR(L324)</f>
        <v>1981</v>
      </c>
    </row>
    <row r="325" spans="1:13" x14ac:dyDescent="0.2">
      <c r="A325" t="s">
        <v>4265</v>
      </c>
      <c r="B325">
        <v>897</v>
      </c>
      <c r="C325" t="s">
        <v>240</v>
      </c>
      <c r="D325" t="s">
        <v>239</v>
      </c>
      <c r="E325" s="27" t="b">
        <f>IFERROR(MATCH(D325,{"AR","FL","IN","MI"},0),TRUE)</f>
        <v>1</v>
      </c>
      <c r="F325" t="s">
        <v>18</v>
      </c>
      <c r="G325" t="s">
        <v>17</v>
      </c>
      <c r="H325" t="s">
        <v>29</v>
      </c>
      <c r="I325" t="s">
        <v>15</v>
      </c>
      <c r="J325">
        <v>35.14</v>
      </c>
      <c r="K325" s="25">
        <f>IF(J325="NA","NA",J325/100)</f>
        <v>0.35139999999999999</v>
      </c>
      <c r="L325" s="31">
        <v>29888</v>
      </c>
      <c r="M325">
        <f>YEAR(L325)</f>
        <v>1981</v>
      </c>
    </row>
    <row r="326" spans="1:13" x14ac:dyDescent="0.2">
      <c r="A326" t="s">
        <v>4264</v>
      </c>
      <c r="B326">
        <v>737</v>
      </c>
      <c r="C326" t="s">
        <v>33</v>
      </c>
      <c r="D326" t="s">
        <v>30</v>
      </c>
      <c r="E326" s="27" t="b">
        <f>IFERROR(MATCH(D326,{"AR","FL","IN","MI"},0),TRUE)</f>
        <v>1</v>
      </c>
      <c r="F326" t="s">
        <v>18</v>
      </c>
      <c r="G326" t="s">
        <v>17</v>
      </c>
      <c r="H326" t="s">
        <v>29</v>
      </c>
      <c r="I326" t="s">
        <v>15</v>
      </c>
      <c r="J326">
        <v>40.35</v>
      </c>
      <c r="K326" s="25">
        <f>IF(J326="NA","NA",J326/100)</f>
        <v>0.40350000000000003</v>
      </c>
      <c r="L326" s="31">
        <v>29888</v>
      </c>
      <c r="M326">
        <f>YEAR(L326)</f>
        <v>1981</v>
      </c>
    </row>
    <row r="327" spans="1:13" x14ac:dyDescent="0.2">
      <c r="A327" t="s">
        <v>4263</v>
      </c>
      <c r="B327">
        <v>758</v>
      </c>
      <c r="C327" t="s">
        <v>33</v>
      </c>
      <c r="D327" t="s">
        <v>30</v>
      </c>
      <c r="E327" s="27" t="b">
        <f>IFERROR(MATCH(D327,{"AR","FL","IN","MI"},0),TRUE)</f>
        <v>1</v>
      </c>
      <c r="F327" t="s">
        <v>474</v>
      </c>
      <c r="G327" t="s">
        <v>22</v>
      </c>
      <c r="H327" t="s">
        <v>29</v>
      </c>
      <c r="I327" t="s">
        <v>15</v>
      </c>
      <c r="J327">
        <v>40.35</v>
      </c>
      <c r="K327" s="25">
        <f>IF(J327="NA","NA",J327/100)</f>
        <v>0.40350000000000003</v>
      </c>
      <c r="L327" s="31">
        <v>29888</v>
      </c>
      <c r="M327">
        <f>YEAR(L327)</f>
        <v>1981</v>
      </c>
    </row>
    <row r="328" spans="1:13" x14ac:dyDescent="0.2">
      <c r="A328" t="s">
        <v>4262</v>
      </c>
      <c r="B328">
        <v>1214</v>
      </c>
      <c r="C328" t="s">
        <v>773</v>
      </c>
      <c r="D328" t="s">
        <v>482</v>
      </c>
      <c r="E328" s="27" t="b">
        <f>IFERROR(MATCH(D328,{"AR","FL","IN","MI"},0),TRUE)</f>
        <v>1</v>
      </c>
      <c r="F328" t="s">
        <v>18</v>
      </c>
      <c r="G328" t="s">
        <v>17</v>
      </c>
      <c r="H328" t="s">
        <v>29</v>
      </c>
      <c r="I328" t="s">
        <v>15</v>
      </c>
      <c r="J328">
        <v>36.76</v>
      </c>
      <c r="K328" s="25">
        <f>IF(J328="NA","NA",J328/100)</f>
        <v>0.36759999999999998</v>
      </c>
      <c r="L328" s="31">
        <v>29893</v>
      </c>
      <c r="M328">
        <f>YEAR(L328)</f>
        <v>1981</v>
      </c>
    </row>
    <row r="329" spans="1:13" x14ac:dyDescent="0.2">
      <c r="A329" t="s">
        <v>4261</v>
      </c>
      <c r="B329">
        <v>1715</v>
      </c>
      <c r="C329" t="s">
        <v>525</v>
      </c>
      <c r="D329" t="s">
        <v>143</v>
      </c>
      <c r="E329" s="27" t="b">
        <f>IFERROR(MATCH(D329,{"AR","FL","IN","MI"},0),TRUE)</f>
        <v>1</v>
      </c>
      <c r="F329" t="s">
        <v>474</v>
      </c>
      <c r="G329" t="s">
        <v>22</v>
      </c>
      <c r="H329" t="s">
        <v>29</v>
      </c>
      <c r="I329" t="s">
        <v>15</v>
      </c>
      <c r="J329">
        <v>32.630000000000003</v>
      </c>
      <c r="K329" s="25">
        <f>IF(J329="NA","NA",J329/100)</f>
        <v>0.32630000000000003</v>
      </c>
      <c r="L329" s="31">
        <v>29894</v>
      </c>
      <c r="M329">
        <f>YEAR(L329)</f>
        <v>1981</v>
      </c>
    </row>
    <row r="330" spans="1:13" x14ac:dyDescent="0.2">
      <c r="A330" t="s">
        <v>4260</v>
      </c>
      <c r="B330">
        <v>1662</v>
      </c>
      <c r="C330" t="s">
        <v>274</v>
      </c>
      <c r="D330" t="s">
        <v>273</v>
      </c>
      <c r="E330" s="27" t="b">
        <f>IFERROR(MATCH(D330,{"AR","FL","IN","MI"},0),TRUE)</f>
        <v>1</v>
      </c>
      <c r="F330" t="s">
        <v>18</v>
      </c>
      <c r="G330" t="s">
        <v>17</v>
      </c>
      <c r="H330" t="s">
        <v>29</v>
      </c>
      <c r="I330" t="s">
        <v>15</v>
      </c>
      <c r="J330">
        <v>30.74</v>
      </c>
      <c r="K330" s="25">
        <f>IF(J330="NA","NA",J330/100)</f>
        <v>0.30740000000000001</v>
      </c>
      <c r="L330" s="31">
        <v>29895</v>
      </c>
      <c r="M330">
        <f>YEAR(L330)</f>
        <v>1981</v>
      </c>
    </row>
    <row r="331" spans="1:13" x14ac:dyDescent="0.2">
      <c r="A331" t="s">
        <v>4259</v>
      </c>
      <c r="B331">
        <v>1165</v>
      </c>
      <c r="C331" t="s">
        <v>1529</v>
      </c>
      <c r="D331" t="s">
        <v>482</v>
      </c>
      <c r="E331" s="27" t="b">
        <f>IFERROR(MATCH(D331,{"AR","FL","IN","MI"},0),TRUE)</f>
        <v>1</v>
      </c>
      <c r="F331" t="s">
        <v>474</v>
      </c>
      <c r="G331" t="s">
        <v>22</v>
      </c>
      <c r="H331" t="s">
        <v>29</v>
      </c>
      <c r="I331" t="s">
        <v>15</v>
      </c>
      <c r="J331">
        <v>37.1</v>
      </c>
      <c r="K331" s="25">
        <f>IF(J331="NA","NA",J331/100)</f>
        <v>0.371</v>
      </c>
      <c r="L331" s="31">
        <v>29896</v>
      </c>
      <c r="M331">
        <f>YEAR(L331)</f>
        <v>1981</v>
      </c>
    </row>
    <row r="332" spans="1:13" x14ac:dyDescent="0.2">
      <c r="A332" t="s">
        <v>4258</v>
      </c>
      <c r="B332">
        <v>1166</v>
      </c>
      <c r="C332" t="s">
        <v>1529</v>
      </c>
      <c r="D332" t="s">
        <v>482</v>
      </c>
      <c r="E332" s="27" t="b">
        <f>IFERROR(MATCH(D332,{"AR","FL","IN","MI"},0),TRUE)</f>
        <v>1</v>
      </c>
      <c r="F332" t="s">
        <v>18</v>
      </c>
      <c r="G332" t="s">
        <v>17</v>
      </c>
      <c r="H332" t="s">
        <v>29</v>
      </c>
      <c r="I332" t="s">
        <v>15</v>
      </c>
      <c r="J332">
        <v>37.1</v>
      </c>
      <c r="K332" s="25">
        <f>IF(J332="NA","NA",J332/100)</f>
        <v>0.371</v>
      </c>
      <c r="L332" s="31">
        <v>29896</v>
      </c>
      <c r="M332">
        <f>YEAR(L332)</f>
        <v>1981</v>
      </c>
    </row>
    <row r="333" spans="1:13" x14ac:dyDescent="0.2">
      <c r="A333" t="s">
        <v>4257</v>
      </c>
      <c r="B333">
        <v>1898</v>
      </c>
      <c r="C333" t="s">
        <v>607</v>
      </c>
      <c r="D333" t="s">
        <v>64</v>
      </c>
      <c r="E333" s="27" t="b">
        <f>IFERROR(MATCH(D333,{"AR","FL","IN","MI"},0),TRUE)</f>
        <v>1</v>
      </c>
      <c r="F333" t="s">
        <v>474</v>
      </c>
      <c r="G333" t="s">
        <v>22</v>
      </c>
      <c r="H333" t="s">
        <v>16</v>
      </c>
      <c r="I333" t="s">
        <v>15</v>
      </c>
      <c r="J333">
        <v>54.8</v>
      </c>
      <c r="K333" s="25">
        <f>IF(J333="NA","NA",J333/100)</f>
        <v>0.54799999999999993</v>
      </c>
      <c r="L333" s="31">
        <v>29902</v>
      </c>
      <c r="M333">
        <f>YEAR(L333)</f>
        <v>1981</v>
      </c>
    </row>
    <row r="334" spans="1:13" x14ac:dyDescent="0.2">
      <c r="A334" t="s">
        <v>4256</v>
      </c>
      <c r="B334">
        <v>868</v>
      </c>
      <c r="C334" t="s">
        <v>336</v>
      </c>
      <c r="D334" t="s">
        <v>335</v>
      </c>
      <c r="E334" s="27" t="b">
        <f>IFERROR(MATCH(D334,{"AR","FL","IN","MI"},0),TRUE)</f>
        <v>1</v>
      </c>
      <c r="F334" t="s">
        <v>18</v>
      </c>
      <c r="G334" t="s">
        <v>17</v>
      </c>
      <c r="H334" t="s">
        <v>29</v>
      </c>
      <c r="I334" t="s">
        <v>15</v>
      </c>
      <c r="J334">
        <v>30.47</v>
      </c>
      <c r="K334" s="25">
        <f>IF(J334="NA","NA",J334/100)</f>
        <v>0.30469999999999997</v>
      </c>
      <c r="L334" s="31">
        <v>29914</v>
      </c>
      <c r="M334">
        <f>YEAR(L334)</f>
        <v>1981</v>
      </c>
    </row>
    <row r="335" spans="1:13" x14ac:dyDescent="0.2">
      <c r="A335" t="s">
        <v>4255</v>
      </c>
      <c r="B335">
        <v>1880</v>
      </c>
      <c r="C335" t="s">
        <v>65</v>
      </c>
      <c r="D335" t="s">
        <v>64</v>
      </c>
      <c r="E335" s="27" t="b">
        <f>IFERROR(MATCH(D335,{"AR","FL","IN","MI"},0),TRUE)</f>
        <v>1</v>
      </c>
      <c r="F335" t="s">
        <v>18</v>
      </c>
      <c r="G335" t="s">
        <v>17</v>
      </c>
      <c r="H335" t="s">
        <v>16</v>
      </c>
      <c r="I335" t="s">
        <v>15</v>
      </c>
      <c r="J335">
        <v>39</v>
      </c>
      <c r="K335" s="25">
        <f>IF(J335="NA","NA",J335/100)</f>
        <v>0.39</v>
      </c>
      <c r="L335" s="31">
        <v>29915</v>
      </c>
      <c r="M335">
        <f>YEAR(L335)</f>
        <v>1981</v>
      </c>
    </row>
    <row r="336" spans="1:13" x14ac:dyDescent="0.2">
      <c r="A336" t="s">
        <v>4254</v>
      </c>
      <c r="B336">
        <v>1828</v>
      </c>
      <c r="C336" t="s">
        <v>246</v>
      </c>
      <c r="D336" t="s">
        <v>19</v>
      </c>
      <c r="E336" s="27" t="b">
        <f>IFERROR(MATCH(D336,{"AR","FL","IN","MI"},0),TRUE)</f>
        <v>1</v>
      </c>
      <c r="F336" t="s">
        <v>18</v>
      </c>
      <c r="G336" t="s">
        <v>17</v>
      </c>
      <c r="H336" t="s">
        <v>29</v>
      </c>
      <c r="I336" t="s">
        <v>15</v>
      </c>
      <c r="J336">
        <v>38</v>
      </c>
      <c r="K336" s="25">
        <f>IF(J336="NA","NA",J336/100)</f>
        <v>0.38</v>
      </c>
      <c r="L336" s="31">
        <v>29915</v>
      </c>
      <c r="M336">
        <f>YEAR(L336)</f>
        <v>1981</v>
      </c>
    </row>
    <row r="337" spans="1:13" x14ac:dyDescent="0.2">
      <c r="A337" t="s">
        <v>4253</v>
      </c>
      <c r="B337">
        <v>1829</v>
      </c>
      <c r="C337" t="s">
        <v>246</v>
      </c>
      <c r="D337" t="s">
        <v>19</v>
      </c>
      <c r="E337" s="27" t="b">
        <f>IFERROR(MATCH(D337,{"AR","FL","IN","MI"},0),TRUE)</f>
        <v>1</v>
      </c>
      <c r="F337" t="s">
        <v>474</v>
      </c>
      <c r="G337" t="s">
        <v>22</v>
      </c>
      <c r="H337" t="s">
        <v>29</v>
      </c>
      <c r="I337" t="s">
        <v>15</v>
      </c>
      <c r="J337">
        <v>38</v>
      </c>
      <c r="K337" s="25">
        <f>IF(J337="NA","NA",J337/100)</f>
        <v>0.38</v>
      </c>
      <c r="L337" s="31">
        <v>29915</v>
      </c>
      <c r="M337">
        <f>YEAR(L337)</f>
        <v>1981</v>
      </c>
    </row>
    <row r="338" spans="1:13" x14ac:dyDescent="0.2">
      <c r="A338" t="s">
        <v>4252</v>
      </c>
      <c r="B338">
        <v>824</v>
      </c>
      <c r="C338" t="s">
        <v>1097</v>
      </c>
      <c r="D338" t="s">
        <v>164</v>
      </c>
      <c r="E338" s="27" t="b">
        <f>IFERROR(MATCH(D338,{"AR","FL","IN","MI"},0),TRUE)</f>
        <v>1</v>
      </c>
      <c r="F338" t="s">
        <v>18</v>
      </c>
      <c r="G338" t="s">
        <v>17</v>
      </c>
      <c r="H338" t="s">
        <v>29</v>
      </c>
      <c r="I338" t="s">
        <v>15</v>
      </c>
      <c r="J338">
        <v>33.520000000000003</v>
      </c>
      <c r="K338" s="25">
        <f>IF(J338="NA","NA",J338/100)</f>
        <v>0.33520000000000005</v>
      </c>
      <c r="L338" s="31">
        <v>29915</v>
      </c>
      <c r="M338">
        <f>YEAR(L338)</f>
        <v>1981</v>
      </c>
    </row>
    <row r="339" spans="1:13" x14ac:dyDescent="0.2">
      <c r="A339" t="s">
        <v>4251</v>
      </c>
      <c r="B339">
        <v>825</v>
      </c>
      <c r="C339" t="s">
        <v>1097</v>
      </c>
      <c r="D339" t="s">
        <v>164</v>
      </c>
      <c r="E339" s="27" t="b">
        <f>IFERROR(MATCH(D339,{"AR","FL","IN","MI"},0),TRUE)</f>
        <v>1</v>
      </c>
      <c r="F339" t="s">
        <v>474</v>
      </c>
      <c r="G339" t="s">
        <v>22</v>
      </c>
      <c r="H339" t="s">
        <v>29</v>
      </c>
      <c r="I339" t="s">
        <v>15</v>
      </c>
      <c r="J339">
        <v>33.520000000000003</v>
      </c>
      <c r="K339" s="25">
        <f>IF(J339="NA","NA",J339/100)</f>
        <v>0.33520000000000005</v>
      </c>
      <c r="L339" s="31">
        <v>29915</v>
      </c>
      <c r="M339">
        <f>YEAR(L339)</f>
        <v>1981</v>
      </c>
    </row>
    <row r="340" spans="1:13" x14ac:dyDescent="0.2">
      <c r="A340" t="s">
        <v>4250</v>
      </c>
      <c r="B340">
        <v>1088</v>
      </c>
      <c r="C340" t="s">
        <v>1097</v>
      </c>
      <c r="D340" t="s">
        <v>164</v>
      </c>
      <c r="E340" s="27" t="b">
        <f>IFERROR(MATCH(D340,{"AR","FL","IN","MI"},0),TRUE)</f>
        <v>1</v>
      </c>
      <c r="F340" t="s">
        <v>18</v>
      </c>
      <c r="G340" t="s">
        <v>17</v>
      </c>
      <c r="H340" t="s">
        <v>29</v>
      </c>
      <c r="I340" t="s">
        <v>15</v>
      </c>
      <c r="J340">
        <v>36.74</v>
      </c>
      <c r="K340" s="25">
        <f>IF(J340="NA","NA",J340/100)</f>
        <v>0.3674</v>
      </c>
      <c r="L340" s="31">
        <v>29915</v>
      </c>
      <c r="M340">
        <f>YEAR(L340)</f>
        <v>1981</v>
      </c>
    </row>
    <row r="341" spans="1:13" x14ac:dyDescent="0.2">
      <c r="A341" t="s">
        <v>4249</v>
      </c>
      <c r="B341">
        <v>1090</v>
      </c>
      <c r="C341" t="s">
        <v>1097</v>
      </c>
      <c r="D341" t="s">
        <v>164</v>
      </c>
      <c r="E341" s="27" t="b">
        <f>IFERROR(MATCH(D341,{"AR","FL","IN","MI"},0),TRUE)</f>
        <v>1</v>
      </c>
      <c r="F341" t="s">
        <v>474</v>
      </c>
      <c r="G341" t="s">
        <v>22</v>
      </c>
      <c r="H341" t="s">
        <v>29</v>
      </c>
      <c r="I341" t="s">
        <v>15</v>
      </c>
      <c r="J341">
        <v>36.74</v>
      </c>
      <c r="K341" s="25">
        <f>IF(J341="NA","NA",J341/100)</f>
        <v>0.3674</v>
      </c>
      <c r="L341" s="31">
        <v>29915</v>
      </c>
      <c r="M341">
        <f>YEAR(L341)</f>
        <v>1981</v>
      </c>
    </row>
    <row r="342" spans="1:13" x14ac:dyDescent="0.2">
      <c r="A342" t="s">
        <v>4248</v>
      </c>
      <c r="B342">
        <v>771</v>
      </c>
      <c r="C342" t="s">
        <v>663</v>
      </c>
      <c r="D342" t="s">
        <v>30</v>
      </c>
      <c r="E342" s="27" t="b">
        <f>IFERROR(MATCH(D342,{"AR","FL","IN","MI"},0),TRUE)</f>
        <v>1</v>
      </c>
      <c r="F342" t="s">
        <v>474</v>
      </c>
      <c r="G342" t="s">
        <v>22</v>
      </c>
      <c r="H342" t="s">
        <v>29</v>
      </c>
      <c r="I342" t="s">
        <v>15</v>
      </c>
      <c r="J342">
        <v>35.6</v>
      </c>
      <c r="K342" s="25">
        <f>IF(J342="NA","NA",J342/100)</f>
        <v>0.35600000000000004</v>
      </c>
      <c r="L342" s="31">
        <v>29920</v>
      </c>
      <c r="M342">
        <f>YEAR(L342)</f>
        <v>1981</v>
      </c>
    </row>
    <row r="343" spans="1:13" x14ac:dyDescent="0.2">
      <c r="A343" t="s">
        <v>4247</v>
      </c>
      <c r="B343">
        <v>1467</v>
      </c>
      <c r="C343" t="s">
        <v>448</v>
      </c>
      <c r="D343" t="s">
        <v>277</v>
      </c>
      <c r="E343" s="27" t="b">
        <f>IFERROR(MATCH(D343,{"AR","FL","IN","MI"},0),TRUE)</f>
        <v>1</v>
      </c>
      <c r="F343" t="s">
        <v>18</v>
      </c>
      <c r="G343" t="s">
        <v>17</v>
      </c>
      <c r="H343" t="s">
        <v>29</v>
      </c>
      <c r="I343" t="s">
        <v>15</v>
      </c>
      <c r="J343">
        <v>43.11</v>
      </c>
      <c r="K343" s="25">
        <f>IF(J343="NA","NA",J343/100)</f>
        <v>0.43109999999999998</v>
      </c>
      <c r="L343" s="31">
        <v>29921</v>
      </c>
      <c r="M343">
        <f>YEAR(L343)</f>
        <v>1981</v>
      </c>
    </row>
    <row r="344" spans="1:13" x14ac:dyDescent="0.2">
      <c r="A344" t="s">
        <v>4246</v>
      </c>
      <c r="B344">
        <v>1469</v>
      </c>
      <c r="C344" t="s">
        <v>448</v>
      </c>
      <c r="D344" t="s">
        <v>277</v>
      </c>
      <c r="E344" s="27" t="b">
        <f>IFERROR(MATCH(D344,{"AR","FL","IN","MI"},0),TRUE)</f>
        <v>1</v>
      </c>
      <c r="F344" t="s">
        <v>474</v>
      </c>
      <c r="G344" t="s">
        <v>22</v>
      </c>
      <c r="H344" t="s">
        <v>29</v>
      </c>
      <c r="I344" t="s">
        <v>15</v>
      </c>
      <c r="J344">
        <v>43.11</v>
      </c>
      <c r="K344" s="25">
        <f>IF(J344="NA","NA",J344/100)</f>
        <v>0.43109999999999998</v>
      </c>
      <c r="L344" s="31">
        <v>29921</v>
      </c>
      <c r="M344">
        <f>YEAR(L344)</f>
        <v>1981</v>
      </c>
    </row>
    <row r="345" spans="1:13" x14ac:dyDescent="0.2">
      <c r="A345" t="s">
        <v>4245</v>
      </c>
      <c r="B345">
        <v>950</v>
      </c>
      <c r="C345" t="s">
        <v>987</v>
      </c>
      <c r="D345" t="s">
        <v>143</v>
      </c>
      <c r="E345" s="27" t="b">
        <f>IFERROR(MATCH(D345,{"AR","FL","IN","MI"},0),TRUE)</f>
        <v>1</v>
      </c>
      <c r="F345" t="s">
        <v>18</v>
      </c>
      <c r="G345" t="s">
        <v>17</v>
      </c>
      <c r="H345" t="s">
        <v>29</v>
      </c>
      <c r="I345" t="s">
        <v>15</v>
      </c>
      <c r="J345">
        <v>32.86</v>
      </c>
      <c r="K345" s="25">
        <f>IF(J345="NA","NA",J345/100)</f>
        <v>0.3286</v>
      </c>
      <c r="L345" s="31">
        <v>29921</v>
      </c>
      <c r="M345">
        <f>YEAR(L345)</f>
        <v>1981</v>
      </c>
    </row>
    <row r="346" spans="1:13" x14ac:dyDescent="0.2">
      <c r="A346" t="s">
        <v>4244</v>
      </c>
      <c r="B346">
        <v>804</v>
      </c>
      <c r="C346" t="s">
        <v>159</v>
      </c>
      <c r="D346" t="s">
        <v>158</v>
      </c>
      <c r="E346" s="27" t="b">
        <f>IFERROR(MATCH(D346,{"AR","FL","IN","MI"},0),TRUE)</f>
        <v>1</v>
      </c>
      <c r="F346" t="s">
        <v>18</v>
      </c>
      <c r="G346" t="s">
        <v>17</v>
      </c>
      <c r="H346" t="s">
        <v>29</v>
      </c>
      <c r="I346" t="s">
        <v>15</v>
      </c>
      <c r="J346">
        <v>39.090000000000003</v>
      </c>
      <c r="K346" s="25">
        <f>IF(J346="NA","NA",J346/100)</f>
        <v>0.39090000000000003</v>
      </c>
      <c r="L346" s="31">
        <v>29921</v>
      </c>
      <c r="M346">
        <f>YEAR(L346)</f>
        <v>1981</v>
      </c>
    </row>
    <row r="347" spans="1:13" x14ac:dyDescent="0.2">
      <c r="A347" t="s">
        <v>4243</v>
      </c>
      <c r="B347">
        <v>807</v>
      </c>
      <c r="C347" t="s">
        <v>159</v>
      </c>
      <c r="D347" t="s">
        <v>158</v>
      </c>
      <c r="E347" s="27" t="b">
        <f>IFERROR(MATCH(D347,{"AR","FL","IN","MI"},0),TRUE)</f>
        <v>1</v>
      </c>
      <c r="F347" t="s">
        <v>474</v>
      </c>
      <c r="G347" t="s">
        <v>22</v>
      </c>
      <c r="H347" t="s">
        <v>29</v>
      </c>
      <c r="I347" t="s">
        <v>15</v>
      </c>
      <c r="J347">
        <v>39.090000000000003</v>
      </c>
      <c r="K347" s="25">
        <f>IF(J347="NA","NA",J347/100)</f>
        <v>0.39090000000000003</v>
      </c>
      <c r="L347" s="31">
        <v>29921</v>
      </c>
      <c r="M347">
        <f>YEAR(L347)</f>
        <v>1981</v>
      </c>
    </row>
    <row r="348" spans="1:13" x14ac:dyDescent="0.2">
      <c r="A348" t="s">
        <v>4242</v>
      </c>
      <c r="B348">
        <v>766</v>
      </c>
      <c r="C348" t="s">
        <v>111</v>
      </c>
      <c r="D348" t="s">
        <v>30</v>
      </c>
      <c r="E348" s="27" t="b">
        <f>IFERROR(MATCH(D348,{"AR","FL","IN","MI"},0),TRUE)</f>
        <v>1</v>
      </c>
      <c r="F348" t="s">
        <v>18</v>
      </c>
      <c r="G348" t="s">
        <v>17</v>
      </c>
      <c r="H348" t="s">
        <v>29</v>
      </c>
      <c r="I348" t="s">
        <v>15</v>
      </c>
      <c r="J348">
        <v>37.299999999999997</v>
      </c>
      <c r="K348" s="25">
        <f>IF(J348="NA","NA",J348/100)</f>
        <v>0.373</v>
      </c>
      <c r="L348" s="31">
        <v>29921</v>
      </c>
      <c r="M348">
        <f>YEAR(L348)</f>
        <v>1981</v>
      </c>
    </row>
    <row r="349" spans="1:13" x14ac:dyDescent="0.2">
      <c r="A349" t="s">
        <v>4241</v>
      </c>
      <c r="B349">
        <v>1296</v>
      </c>
      <c r="C349" t="s">
        <v>244</v>
      </c>
      <c r="D349" t="s">
        <v>243</v>
      </c>
      <c r="E349" s="27" t="b">
        <f>IFERROR(MATCH(D349,{"AR","FL","IN","MI"},0),TRUE)</f>
        <v>1</v>
      </c>
      <c r="F349" t="s">
        <v>18</v>
      </c>
      <c r="G349" t="s">
        <v>17</v>
      </c>
      <c r="H349" t="s">
        <v>29</v>
      </c>
      <c r="I349" t="s">
        <v>15</v>
      </c>
      <c r="J349" t="s">
        <v>14</v>
      </c>
      <c r="K349" s="25" t="str">
        <f>IF(J349="NA","NA",J349/100)</f>
        <v>NA</v>
      </c>
      <c r="L349" s="31">
        <v>29923</v>
      </c>
      <c r="M349">
        <f>YEAR(L349)</f>
        <v>1981</v>
      </c>
    </row>
    <row r="350" spans="1:13" x14ac:dyDescent="0.2">
      <c r="A350" t="s">
        <v>4240</v>
      </c>
      <c r="B350">
        <v>1651</v>
      </c>
      <c r="C350" t="s">
        <v>2220</v>
      </c>
      <c r="D350" t="s">
        <v>273</v>
      </c>
      <c r="E350" s="27" t="b">
        <f>IFERROR(MATCH(D350,{"AR","FL","IN","MI"},0),TRUE)</f>
        <v>1</v>
      </c>
      <c r="F350" t="s">
        <v>18</v>
      </c>
      <c r="G350" t="s">
        <v>17</v>
      </c>
      <c r="H350" t="s">
        <v>29</v>
      </c>
      <c r="I350" t="s">
        <v>15</v>
      </c>
      <c r="J350">
        <v>38.590000000000003</v>
      </c>
      <c r="K350" s="25">
        <f>IF(J350="NA","NA",J350/100)</f>
        <v>0.38590000000000002</v>
      </c>
      <c r="L350" s="31">
        <v>29924</v>
      </c>
      <c r="M350">
        <f>YEAR(L350)</f>
        <v>1981</v>
      </c>
    </row>
    <row r="351" spans="1:13" x14ac:dyDescent="0.2">
      <c r="A351" t="s">
        <v>4239</v>
      </c>
      <c r="B351">
        <v>1078</v>
      </c>
      <c r="C351" t="s">
        <v>546</v>
      </c>
      <c r="D351" t="s">
        <v>41</v>
      </c>
      <c r="E351" s="27">
        <f>IFERROR(MATCH(D351,{"AR","FL","IN","MI"},0),TRUE)</f>
        <v>1</v>
      </c>
      <c r="F351" t="s">
        <v>474</v>
      </c>
      <c r="G351" t="s">
        <v>22</v>
      </c>
      <c r="H351" t="s">
        <v>29</v>
      </c>
      <c r="I351" t="s">
        <v>15</v>
      </c>
      <c r="J351" t="s">
        <v>14</v>
      </c>
      <c r="K351" s="25" t="str">
        <f>IF(J351="NA","NA",J351/100)</f>
        <v>NA</v>
      </c>
      <c r="L351" s="31">
        <v>29924</v>
      </c>
      <c r="M351">
        <f>YEAR(L351)</f>
        <v>1981</v>
      </c>
    </row>
    <row r="352" spans="1:13" x14ac:dyDescent="0.2">
      <c r="A352" t="s">
        <v>4238</v>
      </c>
      <c r="B352">
        <v>963</v>
      </c>
      <c r="C352" t="s">
        <v>1028</v>
      </c>
      <c r="D352" t="s">
        <v>143</v>
      </c>
      <c r="E352" s="27" t="b">
        <f>IFERROR(MATCH(D352,{"AR","FL","IN","MI"},0),TRUE)</f>
        <v>1</v>
      </c>
      <c r="F352" t="s">
        <v>18</v>
      </c>
      <c r="G352" t="s">
        <v>17</v>
      </c>
      <c r="H352" t="s">
        <v>29</v>
      </c>
      <c r="I352" t="s">
        <v>15</v>
      </c>
      <c r="J352">
        <v>36.25</v>
      </c>
      <c r="K352" s="25">
        <f>IF(J352="NA","NA",J352/100)</f>
        <v>0.36249999999999999</v>
      </c>
      <c r="L352" s="31">
        <v>29931</v>
      </c>
      <c r="M352">
        <f>YEAR(L352)</f>
        <v>1981</v>
      </c>
    </row>
    <row r="353" spans="1:13" x14ac:dyDescent="0.2">
      <c r="A353" t="s">
        <v>4237</v>
      </c>
      <c r="B353">
        <v>1632</v>
      </c>
      <c r="C353" t="s">
        <v>843</v>
      </c>
      <c r="D353" t="s">
        <v>26</v>
      </c>
      <c r="E353" s="27" t="b">
        <f>IFERROR(MATCH(D353,{"AR","FL","IN","MI"},0),TRUE)</f>
        <v>1</v>
      </c>
      <c r="F353" t="s">
        <v>18</v>
      </c>
      <c r="G353" t="s">
        <v>17</v>
      </c>
      <c r="H353" t="s">
        <v>29</v>
      </c>
      <c r="I353" t="s">
        <v>15</v>
      </c>
      <c r="J353">
        <v>38.6</v>
      </c>
      <c r="K353" s="25">
        <f>IF(J353="NA","NA",J353/100)</f>
        <v>0.38600000000000001</v>
      </c>
      <c r="L353" s="31">
        <v>29934</v>
      </c>
      <c r="M353">
        <f>YEAR(L353)</f>
        <v>1981</v>
      </c>
    </row>
    <row r="354" spans="1:13" x14ac:dyDescent="0.2">
      <c r="A354" t="s">
        <v>4236</v>
      </c>
      <c r="B354">
        <v>823</v>
      </c>
      <c r="C354" t="s">
        <v>39</v>
      </c>
      <c r="D354" t="s">
        <v>38</v>
      </c>
      <c r="E354" s="27" t="b">
        <f>IFERROR(MATCH(D354,{"AR","FL","IN","MI"},0),TRUE)</f>
        <v>1</v>
      </c>
      <c r="F354" t="s">
        <v>18</v>
      </c>
      <c r="G354" t="s">
        <v>17</v>
      </c>
      <c r="H354" t="s">
        <v>29</v>
      </c>
      <c r="I354" t="s">
        <v>15</v>
      </c>
      <c r="J354">
        <v>35.869999999999997</v>
      </c>
      <c r="K354" s="25">
        <f>IF(J354="NA","NA",J354/100)</f>
        <v>0.35869999999999996</v>
      </c>
      <c r="L354" s="31">
        <v>29935</v>
      </c>
      <c r="M354">
        <f>YEAR(L354)</f>
        <v>1981</v>
      </c>
    </row>
    <row r="355" spans="1:13" x14ac:dyDescent="0.2">
      <c r="A355" t="s">
        <v>4235</v>
      </c>
      <c r="B355">
        <v>827</v>
      </c>
      <c r="C355" t="s">
        <v>39</v>
      </c>
      <c r="D355" t="s">
        <v>38</v>
      </c>
      <c r="E355" s="27" t="b">
        <f>IFERROR(MATCH(D355,{"AR","FL","IN","MI"},0),TRUE)</f>
        <v>1</v>
      </c>
      <c r="F355" t="s">
        <v>474</v>
      </c>
      <c r="G355" t="s">
        <v>22</v>
      </c>
      <c r="H355" t="s">
        <v>29</v>
      </c>
      <c r="I355" t="s">
        <v>15</v>
      </c>
      <c r="J355">
        <v>36.06</v>
      </c>
      <c r="K355" s="25">
        <f>IF(J355="NA","NA",J355/100)</f>
        <v>0.36060000000000003</v>
      </c>
      <c r="L355" s="31">
        <v>29935</v>
      </c>
      <c r="M355">
        <f>YEAR(L355)</f>
        <v>1981</v>
      </c>
    </row>
    <row r="356" spans="1:13" x14ac:dyDescent="0.2">
      <c r="A356" t="s">
        <v>4234</v>
      </c>
      <c r="B356">
        <v>1374</v>
      </c>
      <c r="C356" t="s">
        <v>108</v>
      </c>
      <c r="D356" t="s">
        <v>104</v>
      </c>
      <c r="E356" s="27" t="b">
        <f>IFERROR(MATCH(D356,{"AR","FL","IN","MI"},0),TRUE)</f>
        <v>1</v>
      </c>
      <c r="F356" t="s">
        <v>18</v>
      </c>
      <c r="G356" t="s">
        <v>17</v>
      </c>
      <c r="H356" t="s">
        <v>29</v>
      </c>
      <c r="I356" t="s">
        <v>15</v>
      </c>
      <c r="J356">
        <v>36.18</v>
      </c>
      <c r="K356" s="25">
        <f>IF(J356="NA","NA",J356/100)</f>
        <v>0.36180000000000001</v>
      </c>
      <c r="L356" s="31">
        <v>29935</v>
      </c>
      <c r="M356">
        <f>YEAR(L356)</f>
        <v>1981</v>
      </c>
    </row>
    <row r="357" spans="1:13" x14ac:dyDescent="0.2">
      <c r="A357" t="s">
        <v>4233</v>
      </c>
      <c r="B357">
        <v>1812</v>
      </c>
      <c r="C357" t="s">
        <v>20</v>
      </c>
      <c r="D357" t="s">
        <v>19</v>
      </c>
      <c r="E357" s="27" t="b">
        <f>IFERROR(MATCH(D357,{"AR","FL","IN","MI"},0),TRUE)</f>
        <v>1</v>
      </c>
      <c r="F357" t="s">
        <v>18</v>
      </c>
      <c r="G357" t="s">
        <v>17</v>
      </c>
      <c r="H357" t="s">
        <v>29</v>
      </c>
      <c r="I357" t="s">
        <v>15</v>
      </c>
      <c r="J357">
        <v>36</v>
      </c>
      <c r="K357" s="25">
        <f>IF(J357="NA","NA",J357/100)</f>
        <v>0.36</v>
      </c>
      <c r="L357" s="31">
        <v>29936</v>
      </c>
      <c r="M357">
        <f>YEAR(L357)</f>
        <v>1981</v>
      </c>
    </row>
    <row r="358" spans="1:13" x14ac:dyDescent="0.2">
      <c r="A358" t="s">
        <v>4232</v>
      </c>
      <c r="B358">
        <v>1343</v>
      </c>
      <c r="C358" t="s">
        <v>498</v>
      </c>
      <c r="D358" t="s">
        <v>23</v>
      </c>
      <c r="E358" s="27" t="b">
        <f>IFERROR(MATCH(D358,{"AR","FL","IN","MI"},0),TRUE)</f>
        <v>1</v>
      </c>
      <c r="F358" t="s">
        <v>474</v>
      </c>
      <c r="G358" t="s">
        <v>22</v>
      </c>
      <c r="H358" t="s">
        <v>16</v>
      </c>
      <c r="I358" t="s">
        <v>15</v>
      </c>
      <c r="J358">
        <v>39.21</v>
      </c>
      <c r="K358" s="25">
        <f>IF(J358="NA","NA",J358/100)</f>
        <v>0.3921</v>
      </c>
      <c r="L358" s="31">
        <v>29937</v>
      </c>
      <c r="M358">
        <f>YEAR(L358)</f>
        <v>1981</v>
      </c>
    </row>
    <row r="359" spans="1:13" x14ac:dyDescent="0.2">
      <c r="A359" t="s">
        <v>4231</v>
      </c>
      <c r="B359">
        <v>1397</v>
      </c>
      <c r="C359" t="s">
        <v>105</v>
      </c>
      <c r="D359" t="s">
        <v>104</v>
      </c>
      <c r="E359" s="27" t="b">
        <f>IFERROR(MATCH(D359,{"AR","FL","IN","MI"},0),TRUE)</f>
        <v>1</v>
      </c>
      <c r="F359" t="s">
        <v>18</v>
      </c>
      <c r="G359" t="s">
        <v>17</v>
      </c>
      <c r="H359" t="s">
        <v>29</v>
      </c>
      <c r="I359" t="s">
        <v>15</v>
      </c>
      <c r="J359">
        <v>38</v>
      </c>
      <c r="K359" s="25">
        <f>IF(J359="NA","NA",J359/100)</f>
        <v>0.38</v>
      </c>
      <c r="L359" s="31">
        <v>29937</v>
      </c>
      <c r="M359">
        <f>YEAR(L359)</f>
        <v>1981</v>
      </c>
    </row>
    <row r="360" spans="1:13" x14ac:dyDescent="0.2">
      <c r="A360" t="s">
        <v>4230</v>
      </c>
      <c r="B360">
        <v>1652</v>
      </c>
      <c r="C360" t="s">
        <v>1418</v>
      </c>
      <c r="D360" t="s">
        <v>87</v>
      </c>
      <c r="E360" s="27" t="b">
        <f>IFERROR(MATCH(D360,{"AR","FL","IN","MI"},0),TRUE)</f>
        <v>1</v>
      </c>
      <c r="F360" t="s">
        <v>18</v>
      </c>
      <c r="G360" t="s">
        <v>17</v>
      </c>
      <c r="H360" t="s">
        <v>16</v>
      </c>
      <c r="I360" t="s">
        <v>15</v>
      </c>
      <c r="J360" t="s">
        <v>14</v>
      </c>
      <c r="K360" s="25" t="str">
        <f>IF(J360="NA","NA",J360/100)</f>
        <v>NA</v>
      </c>
      <c r="L360" s="31">
        <v>29938</v>
      </c>
      <c r="M360">
        <f>YEAR(L360)</f>
        <v>1981</v>
      </c>
    </row>
    <row r="361" spans="1:13" x14ac:dyDescent="0.2">
      <c r="A361" t="s">
        <v>4229</v>
      </c>
      <c r="B361">
        <v>776</v>
      </c>
      <c r="C361" t="s">
        <v>42</v>
      </c>
      <c r="D361" t="s">
        <v>41</v>
      </c>
      <c r="E361" s="27">
        <f>IFERROR(MATCH(D361,{"AR","FL","IN","MI"},0),TRUE)</f>
        <v>1</v>
      </c>
      <c r="F361" t="s">
        <v>18</v>
      </c>
      <c r="G361" t="s">
        <v>17</v>
      </c>
      <c r="H361" t="s">
        <v>29</v>
      </c>
      <c r="I361" t="s">
        <v>15</v>
      </c>
      <c r="J361">
        <v>37.090000000000003</v>
      </c>
      <c r="K361" s="25">
        <f>IF(J361="NA","NA",J361/100)</f>
        <v>0.37090000000000001</v>
      </c>
      <c r="L361" s="31">
        <v>29938</v>
      </c>
      <c r="M361">
        <f>YEAR(L361)</f>
        <v>1981</v>
      </c>
    </row>
    <row r="362" spans="1:13" x14ac:dyDescent="0.2">
      <c r="A362" t="s">
        <v>4228</v>
      </c>
      <c r="B362">
        <v>1557</v>
      </c>
      <c r="C362" t="s">
        <v>1228</v>
      </c>
      <c r="D362" t="s">
        <v>277</v>
      </c>
      <c r="E362" s="27" t="b">
        <f>IFERROR(MATCH(D362,{"AR","FL","IN","MI"},0),TRUE)</f>
        <v>1</v>
      </c>
      <c r="F362" t="s">
        <v>474</v>
      </c>
      <c r="G362" t="s">
        <v>22</v>
      </c>
      <c r="H362" t="s">
        <v>29</v>
      </c>
      <c r="I362" t="s">
        <v>15</v>
      </c>
      <c r="J362">
        <v>43</v>
      </c>
      <c r="K362" s="25">
        <f>IF(J362="NA","NA",J362/100)</f>
        <v>0.43</v>
      </c>
      <c r="L362" s="31">
        <v>29942</v>
      </c>
      <c r="M362">
        <f>YEAR(L362)</f>
        <v>1981</v>
      </c>
    </row>
    <row r="363" spans="1:13" x14ac:dyDescent="0.2">
      <c r="A363" t="s">
        <v>4227</v>
      </c>
      <c r="B363">
        <v>886</v>
      </c>
      <c r="C363" t="s">
        <v>520</v>
      </c>
      <c r="D363" t="s">
        <v>335</v>
      </c>
      <c r="E363" s="27" t="b">
        <f>IFERROR(MATCH(D363,{"AR","FL","IN","MI"},0),TRUE)</f>
        <v>1</v>
      </c>
      <c r="F363" t="s">
        <v>474</v>
      </c>
      <c r="G363" t="s">
        <v>22</v>
      </c>
      <c r="H363" t="s">
        <v>29</v>
      </c>
      <c r="I363" t="s">
        <v>15</v>
      </c>
      <c r="J363">
        <v>38.369999999999997</v>
      </c>
      <c r="K363" s="25">
        <f>IF(J363="NA","NA",J363/100)</f>
        <v>0.38369999999999999</v>
      </c>
      <c r="L363" s="31">
        <v>29942</v>
      </c>
      <c r="M363">
        <f>YEAR(L363)</f>
        <v>1981</v>
      </c>
    </row>
    <row r="364" spans="1:13" x14ac:dyDescent="0.2">
      <c r="A364" s="29" t="s">
        <v>4226</v>
      </c>
      <c r="B364" s="28">
        <v>792</v>
      </c>
      <c r="C364" s="27" t="s">
        <v>295</v>
      </c>
      <c r="D364" s="27" t="s">
        <v>292</v>
      </c>
      <c r="E364" s="27" t="b">
        <f>IFERROR(MATCH(D364,{"AR","FL","IN","MI"},0),TRUE)</f>
        <v>1</v>
      </c>
      <c r="F364" s="27" t="s">
        <v>18</v>
      </c>
      <c r="G364" s="27" t="s">
        <v>17</v>
      </c>
      <c r="H364" s="27" t="s">
        <v>29</v>
      </c>
      <c r="I364" s="27" t="s">
        <v>15</v>
      </c>
      <c r="J364" s="26">
        <v>37.25</v>
      </c>
      <c r="K364" s="25">
        <f>IF(J364="NA","NA",J364/100)</f>
        <v>0.3725</v>
      </c>
      <c r="L364" s="31">
        <v>29950</v>
      </c>
      <c r="M364">
        <f>YEAR(L364)</f>
        <v>1981</v>
      </c>
    </row>
    <row r="365" spans="1:13" x14ac:dyDescent="0.2">
      <c r="A365" s="29" t="s">
        <v>4225</v>
      </c>
      <c r="B365" s="28">
        <v>793</v>
      </c>
      <c r="C365" s="27" t="s">
        <v>295</v>
      </c>
      <c r="D365" s="27" t="s">
        <v>292</v>
      </c>
      <c r="E365" s="27" t="b">
        <f>IFERROR(MATCH(D365,{"AR","FL","IN","MI"},0),TRUE)</f>
        <v>1</v>
      </c>
      <c r="F365" s="27" t="s">
        <v>474</v>
      </c>
      <c r="G365" s="27" t="s">
        <v>22</v>
      </c>
      <c r="H365" s="27" t="s">
        <v>29</v>
      </c>
      <c r="I365" s="27" t="s">
        <v>15</v>
      </c>
      <c r="J365" s="26">
        <v>37.25</v>
      </c>
      <c r="K365" s="25">
        <f>IF(J365="NA","NA",J365/100)</f>
        <v>0.3725</v>
      </c>
      <c r="L365" s="31">
        <v>29950</v>
      </c>
      <c r="M365">
        <f>YEAR(L365)</f>
        <v>1981</v>
      </c>
    </row>
    <row r="366" spans="1:13" x14ac:dyDescent="0.2">
      <c r="A366" s="29" t="s">
        <v>4224</v>
      </c>
      <c r="B366" s="28">
        <v>755</v>
      </c>
      <c r="C366" s="27" t="s">
        <v>297</v>
      </c>
      <c r="D366" s="27" t="s">
        <v>292</v>
      </c>
      <c r="E366" s="27" t="b">
        <f>IFERROR(MATCH(D366,{"AR","FL","IN","MI"},0),TRUE)</f>
        <v>1</v>
      </c>
      <c r="F366" s="27" t="s">
        <v>18</v>
      </c>
      <c r="G366" s="27" t="s">
        <v>17</v>
      </c>
      <c r="H366" s="27" t="s">
        <v>29</v>
      </c>
      <c r="I366" s="27" t="s">
        <v>15</v>
      </c>
      <c r="J366" s="26">
        <v>41</v>
      </c>
      <c r="K366" s="25">
        <f>IF(J366="NA","NA",J366/100)</f>
        <v>0.41</v>
      </c>
      <c r="L366" s="31">
        <v>29950</v>
      </c>
      <c r="M366">
        <f>YEAR(L366)</f>
        <v>1981</v>
      </c>
    </row>
    <row r="367" spans="1:13" x14ac:dyDescent="0.2">
      <c r="A367" s="29" t="s">
        <v>4223</v>
      </c>
      <c r="B367" s="28">
        <v>760</v>
      </c>
      <c r="C367" s="27" t="s">
        <v>297</v>
      </c>
      <c r="D367" s="27" t="s">
        <v>292</v>
      </c>
      <c r="E367" s="27" t="b">
        <f>IFERROR(MATCH(D367,{"AR","FL","IN","MI"},0),TRUE)</f>
        <v>1</v>
      </c>
      <c r="F367" s="27" t="s">
        <v>474</v>
      </c>
      <c r="G367" s="27" t="s">
        <v>22</v>
      </c>
      <c r="H367" s="27" t="s">
        <v>29</v>
      </c>
      <c r="I367" s="27" t="s">
        <v>15</v>
      </c>
      <c r="J367" s="26">
        <v>41</v>
      </c>
      <c r="K367" s="25">
        <f>IF(J367="NA","NA",J367/100)</f>
        <v>0.41</v>
      </c>
      <c r="L367" s="31">
        <v>29950</v>
      </c>
      <c r="M367">
        <f>YEAR(L367)</f>
        <v>1981</v>
      </c>
    </row>
    <row r="368" spans="1:13" x14ac:dyDescent="0.2">
      <c r="A368" t="s">
        <v>4222</v>
      </c>
      <c r="B368">
        <v>843</v>
      </c>
      <c r="C368" t="s">
        <v>620</v>
      </c>
      <c r="D368" t="s">
        <v>624</v>
      </c>
      <c r="E368" s="27" t="b">
        <f>IFERROR(MATCH(D368,{"AR","FL","IN","MI"},0),TRUE)</f>
        <v>1</v>
      </c>
      <c r="F368" t="s">
        <v>18</v>
      </c>
      <c r="G368" t="s">
        <v>17</v>
      </c>
      <c r="H368" t="s">
        <v>29</v>
      </c>
      <c r="I368" t="s">
        <v>15</v>
      </c>
      <c r="J368">
        <v>36.6</v>
      </c>
      <c r="K368" s="25">
        <f>IF(J368="NA","NA",J368/100)</f>
        <v>0.36599999999999999</v>
      </c>
      <c r="L368" s="31">
        <v>29950</v>
      </c>
      <c r="M368">
        <f>YEAR(L368)</f>
        <v>1981</v>
      </c>
    </row>
    <row r="369" spans="1:13" x14ac:dyDescent="0.2">
      <c r="A369" t="s">
        <v>4221</v>
      </c>
      <c r="B369">
        <v>956</v>
      </c>
      <c r="C369" t="s">
        <v>2030</v>
      </c>
      <c r="D369" t="s">
        <v>143</v>
      </c>
      <c r="E369" s="27" t="b">
        <f>IFERROR(MATCH(D369,{"AR","FL","IN","MI"},0),TRUE)</f>
        <v>1</v>
      </c>
      <c r="F369" t="s">
        <v>18</v>
      </c>
      <c r="G369" t="s">
        <v>17</v>
      </c>
      <c r="H369" t="s">
        <v>29</v>
      </c>
      <c r="I369" t="s">
        <v>15</v>
      </c>
      <c r="J369">
        <v>34.43</v>
      </c>
      <c r="K369" s="25">
        <f>IF(J369="NA","NA",J369/100)</f>
        <v>0.34429999999999999</v>
      </c>
      <c r="L369" s="31">
        <v>29951</v>
      </c>
      <c r="M369">
        <f>YEAR(L369)</f>
        <v>1981</v>
      </c>
    </row>
    <row r="370" spans="1:13" x14ac:dyDescent="0.2">
      <c r="A370" t="s">
        <v>4220</v>
      </c>
      <c r="B370">
        <v>1003</v>
      </c>
      <c r="C370" t="s">
        <v>617</v>
      </c>
      <c r="D370" t="s">
        <v>71</v>
      </c>
      <c r="E370" s="27" t="b">
        <f>IFERROR(MATCH(D370,{"AR","FL","IN","MI"},0),TRUE)</f>
        <v>1</v>
      </c>
      <c r="F370" t="s">
        <v>18</v>
      </c>
      <c r="G370" t="s">
        <v>17</v>
      </c>
      <c r="H370" t="s">
        <v>29</v>
      </c>
      <c r="I370" t="s">
        <v>15</v>
      </c>
      <c r="J370">
        <v>38.6</v>
      </c>
      <c r="K370" s="25">
        <f>IF(J370="NA","NA",J370/100)</f>
        <v>0.38600000000000001</v>
      </c>
      <c r="L370" s="31">
        <v>29955</v>
      </c>
      <c r="M370">
        <f>YEAR(L370)</f>
        <v>1982</v>
      </c>
    </row>
    <row r="371" spans="1:13" x14ac:dyDescent="0.2">
      <c r="A371" t="s">
        <v>4219</v>
      </c>
      <c r="B371">
        <v>1006</v>
      </c>
      <c r="C371" t="s">
        <v>617</v>
      </c>
      <c r="D371" t="s">
        <v>71</v>
      </c>
      <c r="E371" s="27" t="b">
        <f>IFERROR(MATCH(D371,{"AR","FL","IN","MI"},0),TRUE)</f>
        <v>1</v>
      </c>
      <c r="F371" t="s">
        <v>474</v>
      </c>
      <c r="G371" t="s">
        <v>22</v>
      </c>
      <c r="H371" t="s">
        <v>29</v>
      </c>
      <c r="I371" t="s">
        <v>15</v>
      </c>
      <c r="J371">
        <v>38.6</v>
      </c>
      <c r="K371" s="25">
        <f>IF(J371="NA","NA",J371/100)</f>
        <v>0.38600000000000001</v>
      </c>
      <c r="L371" s="31">
        <v>29955</v>
      </c>
      <c r="M371">
        <f>YEAR(L371)</f>
        <v>1982</v>
      </c>
    </row>
    <row r="372" spans="1:13" x14ac:dyDescent="0.2">
      <c r="A372" t="s">
        <v>4218</v>
      </c>
      <c r="B372">
        <v>1613</v>
      </c>
      <c r="C372" t="s">
        <v>1266</v>
      </c>
      <c r="D372" t="s">
        <v>87</v>
      </c>
      <c r="E372" s="27" t="b">
        <f>IFERROR(MATCH(D372,{"AR","FL","IN","MI"},0),TRUE)</f>
        <v>1</v>
      </c>
      <c r="F372" t="s">
        <v>18</v>
      </c>
      <c r="G372" t="s">
        <v>17</v>
      </c>
      <c r="H372" t="s">
        <v>16</v>
      </c>
      <c r="I372" t="s">
        <v>15</v>
      </c>
      <c r="J372" t="s">
        <v>14</v>
      </c>
      <c r="K372" s="25" t="str">
        <f>IF(J372="NA","NA",J372/100)</f>
        <v>NA</v>
      </c>
      <c r="L372" s="31">
        <v>29959</v>
      </c>
      <c r="M372">
        <f>YEAR(L372)</f>
        <v>1982</v>
      </c>
    </row>
    <row r="373" spans="1:13" x14ac:dyDescent="0.2">
      <c r="A373" t="s">
        <v>4217</v>
      </c>
      <c r="B373">
        <v>1626</v>
      </c>
      <c r="C373" t="s">
        <v>1264</v>
      </c>
      <c r="D373" t="s">
        <v>87</v>
      </c>
      <c r="E373" s="27" t="b">
        <f>IFERROR(MATCH(D373,{"AR","FL","IN","MI"},0),TRUE)</f>
        <v>1</v>
      </c>
      <c r="F373" t="s">
        <v>18</v>
      </c>
      <c r="G373" t="s">
        <v>17</v>
      </c>
      <c r="H373" t="s">
        <v>16</v>
      </c>
      <c r="I373" t="s">
        <v>15</v>
      </c>
      <c r="J373" t="s">
        <v>14</v>
      </c>
      <c r="K373" s="25" t="str">
        <f>IF(J373="NA","NA",J373/100)</f>
        <v>NA</v>
      </c>
      <c r="L373" s="31">
        <v>29959</v>
      </c>
      <c r="M373">
        <f>YEAR(L373)</f>
        <v>1982</v>
      </c>
    </row>
    <row r="374" spans="1:13" x14ac:dyDescent="0.2">
      <c r="A374" s="29" t="s">
        <v>4216</v>
      </c>
      <c r="B374" s="28">
        <v>1438</v>
      </c>
      <c r="C374" s="27" t="s">
        <v>843</v>
      </c>
      <c r="D374" s="27" t="s">
        <v>236</v>
      </c>
      <c r="E374" s="27" t="b">
        <f>IFERROR(MATCH(D374,{"AR","FL","IN","MI"},0),TRUE)</f>
        <v>1</v>
      </c>
      <c r="F374" s="27" t="s">
        <v>18</v>
      </c>
      <c r="G374" s="27" t="s">
        <v>17</v>
      </c>
      <c r="H374" s="27" t="s">
        <v>29</v>
      </c>
      <c r="I374" s="27" t="s">
        <v>15</v>
      </c>
      <c r="J374" s="26">
        <v>41.4</v>
      </c>
      <c r="K374" s="25">
        <f>IF(J374="NA","NA",J374/100)</f>
        <v>0.41399999999999998</v>
      </c>
      <c r="L374" s="31">
        <v>29962</v>
      </c>
      <c r="M374">
        <f>YEAR(L374)</f>
        <v>1982</v>
      </c>
    </row>
    <row r="375" spans="1:13" x14ac:dyDescent="0.2">
      <c r="A375" t="s">
        <v>4215</v>
      </c>
      <c r="B375">
        <v>1297</v>
      </c>
      <c r="C375" t="s">
        <v>727</v>
      </c>
      <c r="D375" t="s">
        <v>322</v>
      </c>
      <c r="E375" s="27" t="b">
        <f>IFERROR(MATCH(D375,{"AR","FL","IN","MI"},0),TRUE)</f>
        <v>1</v>
      </c>
      <c r="F375" t="s">
        <v>18</v>
      </c>
      <c r="G375" t="s">
        <v>17</v>
      </c>
      <c r="H375" t="s">
        <v>29</v>
      </c>
      <c r="I375" t="s">
        <v>15</v>
      </c>
      <c r="J375">
        <v>39.21</v>
      </c>
      <c r="K375" s="25">
        <f>IF(J375="NA","NA",J375/100)</f>
        <v>0.3921</v>
      </c>
      <c r="L375" s="31">
        <v>29962</v>
      </c>
      <c r="M375">
        <f>YEAR(L375)</f>
        <v>1982</v>
      </c>
    </row>
    <row r="376" spans="1:13" x14ac:dyDescent="0.2">
      <c r="A376" t="s">
        <v>4214</v>
      </c>
      <c r="B376">
        <v>1971</v>
      </c>
      <c r="C376" t="s">
        <v>328</v>
      </c>
      <c r="D376" t="s">
        <v>120</v>
      </c>
      <c r="E376" s="27" t="b">
        <f>IFERROR(MATCH(D376,{"AR","FL","IN","MI"},0),TRUE)</f>
        <v>1</v>
      </c>
      <c r="F376" t="s">
        <v>18</v>
      </c>
      <c r="G376" t="s">
        <v>17</v>
      </c>
      <c r="H376" t="s">
        <v>29</v>
      </c>
      <c r="I376" t="s">
        <v>15</v>
      </c>
      <c r="J376">
        <v>41.43</v>
      </c>
      <c r="K376" s="25">
        <f>IF(J376="NA","NA",J376/100)</f>
        <v>0.4143</v>
      </c>
      <c r="L376" s="31">
        <v>29964</v>
      </c>
      <c r="M376">
        <f>YEAR(L376)</f>
        <v>1982</v>
      </c>
    </row>
    <row r="377" spans="1:13" x14ac:dyDescent="0.2">
      <c r="A377" t="s">
        <v>4213</v>
      </c>
      <c r="B377">
        <v>1040</v>
      </c>
      <c r="C377" t="s">
        <v>39</v>
      </c>
      <c r="D377" t="s">
        <v>267</v>
      </c>
      <c r="E377" s="27" t="b">
        <f>IFERROR(MATCH(D377,{"AR","FL","IN","MI"},0),TRUE)</f>
        <v>1</v>
      </c>
      <c r="F377" t="s">
        <v>18</v>
      </c>
      <c r="G377" t="s">
        <v>17</v>
      </c>
      <c r="H377" t="s">
        <v>29</v>
      </c>
      <c r="I377" t="s">
        <v>15</v>
      </c>
      <c r="J377">
        <v>35.299999999999997</v>
      </c>
      <c r="K377" s="25">
        <f>IF(J377="NA","NA",J377/100)</f>
        <v>0.35299999999999998</v>
      </c>
      <c r="L377" s="31">
        <v>29965</v>
      </c>
      <c r="M377">
        <f>YEAR(L377)</f>
        <v>1982</v>
      </c>
    </row>
    <row r="378" spans="1:13" x14ac:dyDescent="0.2">
      <c r="A378" t="s">
        <v>4212</v>
      </c>
      <c r="B378">
        <v>1724</v>
      </c>
      <c r="C378" t="s">
        <v>489</v>
      </c>
      <c r="D378" t="s">
        <v>87</v>
      </c>
      <c r="E378" s="27" t="b">
        <f>IFERROR(MATCH(D378,{"AR","FL","IN","MI"},0),TRUE)</f>
        <v>1</v>
      </c>
      <c r="F378" t="s">
        <v>474</v>
      </c>
      <c r="G378" t="s">
        <v>22</v>
      </c>
      <c r="H378" t="s">
        <v>16</v>
      </c>
      <c r="I378" t="s">
        <v>15</v>
      </c>
      <c r="J378">
        <v>51.5</v>
      </c>
      <c r="K378" s="25">
        <f>IF(J378="NA","NA",J378/100)</f>
        <v>0.51500000000000001</v>
      </c>
      <c r="L378" s="31">
        <v>29965</v>
      </c>
      <c r="M378">
        <f>YEAR(L378)</f>
        <v>1982</v>
      </c>
    </row>
    <row r="379" spans="1:13" x14ac:dyDescent="0.2">
      <c r="A379" t="s">
        <v>4211</v>
      </c>
      <c r="B379">
        <v>1460</v>
      </c>
      <c r="C379" t="s">
        <v>249</v>
      </c>
      <c r="D379" t="s">
        <v>248</v>
      </c>
      <c r="E379" s="27" t="b">
        <f>IFERROR(MATCH(D379,{"AR","FL","IN","MI"},0),TRUE)</f>
        <v>1</v>
      </c>
      <c r="F379" t="s">
        <v>18</v>
      </c>
      <c r="G379" t="s">
        <v>17</v>
      </c>
      <c r="H379" t="s">
        <v>29</v>
      </c>
      <c r="I379" t="s">
        <v>15</v>
      </c>
      <c r="J379">
        <v>41.96</v>
      </c>
      <c r="K379" s="25">
        <f>IF(J379="NA","NA",J379/100)</f>
        <v>0.41960000000000003</v>
      </c>
      <c r="L379" s="31">
        <v>29966</v>
      </c>
      <c r="M379">
        <f>YEAR(L379)</f>
        <v>1982</v>
      </c>
    </row>
    <row r="380" spans="1:13" x14ac:dyDescent="0.2">
      <c r="A380" t="s">
        <v>4210</v>
      </c>
      <c r="B380">
        <v>890</v>
      </c>
      <c r="C380" t="s">
        <v>923</v>
      </c>
      <c r="D380" t="s">
        <v>734</v>
      </c>
      <c r="E380" s="27" t="b">
        <f>IFERROR(MATCH(D380,{"AR","FL","IN","MI"},0),TRUE)</f>
        <v>1</v>
      </c>
      <c r="F380" t="s">
        <v>18</v>
      </c>
      <c r="G380" t="s">
        <v>17</v>
      </c>
      <c r="H380" t="s">
        <v>29</v>
      </c>
      <c r="I380" t="s">
        <v>15</v>
      </c>
      <c r="J380">
        <v>36.200000000000003</v>
      </c>
      <c r="K380" s="25">
        <f>IF(J380="NA","NA",J380/100)</f>
        <v>0.36200000000000004</v>
      </c>
      <c r="L380" s="31">
        <v>29966</v>
      </c>
      <c r="M380">
        <f>YEAR(L380)</f>
        <v>1982</v>
      </c>
    </row>
    <row r="381" spans="1:13" x14ac:dyDescent="0.2">
      <c r="A381" t="s">
        <v>4209</v>
      </c>
      <c r="B381">
        <v>1637</v>
      </c>
      <c r="C381" t="s">
        <v>1262</v>
      </c>
      <c r="D381" t="s">
        <v>87</v>
      </c>
      <c r="E381" s="27" t="b">
        <f>IFERROR(MATCH(D381,{"AR","FL","IN","MI"},0),TRUE)</f>
        <v>1</v>
      </c>
      <c r="F381" t="s">
        <v>18</v>
      </c>
      <c r="G381" t="s">
        <v>17</v>
      </c>
      <c r="H381" t="s">
        <v>29</v>
      </c>
      <c r="I381" t="s">
        <v>15</v>
      </c>
      <c r="J381">
        <v>34.799999999999997</v>
      </c>
      <c r="K381" s="25">
        <f>IF(J381="NA","NA",J381/100)</f>
        <v>0.34799999999999998</v>
      </c>
      <c r="L381" s="31">
        <v>29973</v>
      </c>
      <c r="M381">
        <f>YEAR(L381)</f>
        <v>1982</v>
      </c>
    </row>
    <row r="382" spans="1:13" x14ac:dyDescent="0.2">
      <c r="A382" t="s">
        <v>4208</v>
      </c>
      <c r="B382">
        <v>964</v>
      </c>
      <c r="C382" t="s">
        <v>525</v>
      </c>
      <c r="D382" t="s">
        <v>143</v>
      </c>
      <c r="E382" s="27" t="b">
        <f>IFERROR(MATCH(D382,{"AR","FL","IN","MI"},0),TRUE)</f>
        <v>1</v>
      </c>
      <c r="F382" t="s">
        <v>474</v>
      </c>
      <c r="G382" t="s">
        <v>22</v>
      </c>
      <c r="H382" t="s">
        <v>29</v>
      </c>
      <c r="I382" t="s">
        <v>15</v>
      </c>
      <c r="J382">
        <v>33.799999999999997</v>
      </c>
      <c r="K382" s="25">
        <f>IF(J382="NA","NA",J382/100)</f>
        <v>0.33799999999999997</v>
      </c>
      <c r="L382" s="31">
        <v>29976</v>
      </c>
      <c r="M382">
        <f>YEAR(L382)</f>
        <v>1982</v>
      </c>
    </row>
    <row r="383" spans="1:13" x14ac:dyDescent="0.2">
      <c r="A383" t="s">
        <v>4207</v>
      </c>
      <c r="B383">
        <v>1480</v>
      </c>
      <c r="C383" t="s">
        <v>451</v>
      </c>
      <c r="D383" t="s">
        <v>450</v>
      </c>
      <c r="E383" s="27" t="b">
        <f>IFERROR(MATCH(D383,{"AR","FL","IN","MI"},0),TRUE)</f>
        <v>1</v>
      </c>
      <c r="F383" t="s">
        <v>18</v>
      </c>
      <c r="G383" t="s">
        <v>17</v>
      </c>
      <c r="H383" t="s">
        <v>29</v>
      </c>
      <c r="I383" t="s">
        <v>15</v>
      </c>
      <c r="J383">
        <v>34.5</v>
      </c>
      <c r="K383" s="25">
        <f>IF(J383="NA","NA",J383/100)</f>
        <v>0.34499999999999997</v>
      </c>
      <c r="L383" s="31">
        <v>29978</v>
      </c>
      <c r="M383">
        <f>YEAR(L383)</f>
        <v>1982</v>
      </c>
    </row>
    <row r="384" spans="1:13" x14ac:dyDescent="0.2">
      <c r="A384" t="s">
        <v>4206</v>
      </c>
      <c r="B384">
        <v>1481</v>
      </c>
      <c r="C384" t="s">
        <v>451</v>
      </c>
      <c r="D384" t="s">
        <v>450</v>
      </c>
      <c r="E384" s="27" t="b">
        <f>IFERROR(MATCH(D384,{"AR","FL","IN","MI"},0),TRUE)</f>
        <v>1</v>
      </c>
      <c r="F384" t="s">
        <v>474</v>
      </c>
      <c r="G384" t="s">
        <v>22</v>
      </c>
      <c r="H384" t="s">
        <v>29</v>
      </c>
      <c r="I384" t="s">
        <v>15</v>
      </c>
      <c r="J384">
        <v>34.5</v>
      </c>
      <c r="K384" s="25">
        <f>IF(J384="NA","NA",J384/100)</f>
        <v>0.34499999999999997</v>
      </c>
      <c r="L384" s="31">
        <v>29978</v>
      </c>
      <c r="M384">
        <f>YEAR(L384)</f>
        <v>1982</v>
      </c>
    </row>
    <row r="385" spans="1:13" x14ac:dyDescent="0.2">
      <c r="A385" t="s">
        <v>4205</v>
      </c>
      <c r="B385">
        <v>1789</v>
      </c>
      <c r="C385" t="s">
        <v>105</v>
      </c>
      <c r="D385" t="s">
        <v>171</v>
      </c>
      <c r="E385" s="27" t="b">
        <f>IFERROR(MATCH(D385,{"AR","FL","IN","MI"},0),TRUE)</f>
        <v>1</v>
      </c>
      <c r="F385" t="s">
        <v>18</v>
      </c>
      <c r="G385" t="s">
        <v>17</v>
      </c>
      <c r="H385" t="s">
        <v>29</v>
      </c>
      <c r="I385" t="s">
        <v>15</v>
      </c>
      <c r="J385">
        <v>37.979999999999997</v>
      </c>
      <c r="K385" s="25">
        <f>IF(J385="NA","NA",J385/100)</f>
        <v>0.37979999999999997</v>
      </c>
      <c r="L385" s="31">
        <v>29979</v>
      </c>
      <c r="M385">
        <f>YEAR(L385)</f>
        <v>1982</v>
      </c>
    </row>
    <row r="386" spans="1:13" x14ac:dyDescent="0.2">
      <c r="A386" t="s">
        <v>4204</v>
      </c>
      <c r="B386">
        <v>1132</v>
      </c>
      <c r="C386" t="s">
        <v>95</v>
      </c>
      <c r="D386" t="s">
        <v>91</v>
      </c>
      <c r="E386" s="27" t="b">
        <f>IFERROR(MATCH(D386,{"AR","FL","IN","MI"},0),TRUE)</f>
        <v>1</v>
      </c>
      <c r="F386" t="s">
        <v>18</v>
      </c>
      <c r="G386" t="s">
        <v>17</v>
      </c>
      <c r="H386" t="s">
        <v>29</v>
      </c>
      <c r="I386" t="s">
        <v>15</v>
      </c>
      <c r="J386">
        <v>35.18</v>
      </c>
      <c r="K386" s="25">
        <f>IF(J386="NA","NA",J386/100)</f>
        <v>0.3518</v>
      </c>
      <c r="L386" s="31">
        <v>29980</v>
      </c>
      <c r="M386">
        <f>YEAR(L386)</f>
        <v>1982</v>
      </c>
    </row>
    <row r="387" spans="1:13" x14ac:dyDescent="0.2">
      <c r="A387" t="s">
        <v>4203</v>
      </c>
      <c r="B387">
        <v>1732</v>
      </c>
      <c r="C387" t="s">
        <v>1040</v>
      </c>
      <c r="D387" t="s">
        <v>91</v>
      </c>
      <c r="E387" s="27" t="b">
        <f>IFERROR(MATCH(D387,{"AR","FL","IN","MI"},0),TRUE)</f>
        <v>1</v>
      </c>
      <c r="F387" t="s">
        <v>474</v>
      </c>
      <c r="G387" t="s">
        <v>22</v>
      </c>
      <c r="H387" t="s">
        <v>29</v>
      </c>
      <c r="I387" t="s">
        <v>15</v>
      </c>
      <c r="J387">
        <v>38.29</v>
      </c>
      <c r="K387" s="25">
        <f>IF(J387="NA","NA",J387/100)</f>
        <v>0.38290000000000002</v>
      </c>
      <c r="L387" s="31">
        <v>29982</v>
      </c>
      <c r="M387">
        <f>YEAR(L387)</f>
        <v>1982</v>
      </c>
    </row>
    <row r="388" spans="1:13" x14ac:dyDescent="0.2">
      <c r="A388" t="s">
        <v>4202</v>
      </c>
      <c r="B388">
        <v>864</v>
      </c>
      <c r="C388" t="s">
        <v>1233</v>
      </c>
      <c r="D388" t="s">
        <v>356</v>
      </c>
      <c r="E388" s="27">
        <f>IFERROR(MATCH(D388,{"AR","FL","IN","MI"},0),TRUE)</f>
        <v>2</v>
      </c>
      <c r="F388" t="s">
        <v>18</v>
      </c>
      <c r="G388" t="s">
        <v>17</v>
      </c>
      <c r="H388" t="s">
        <v>29</v>
      </c>
      <c r="I388" t="s">
        <v>15</v>
      </c>
      <c r="J388">
        <v>26.73</v>
      </c>
      <c r="K388" s="25">
        <f>IF(J388="NA","NA",J388/100)</f>
        <v>0.26729999999999998</v>
      </c>
      <c r="L388" s="31">
        <v>29983</v>
      </c>
      <c r="M388">
        <f>YEAR(L388)</f>
        <v>1982</v>
      </c>
    </row>
    <row r="389" spans="1:13" x14ac:dyDescent="0.2">
      <c r="A389" t="s">
        <v>4201</v>
      </c>
      <c r="B389">
        <v>1409</v>
      </c>
      <c r="C389" t="s">
        <v>648</v>
      </c>
      <c r="D389" t="s">
        <v>104</v>
      </c>
      <c r="E389" s="27" t="b">
        <f>IFERROR(MATCH(D389,{"AR","FL","IN","MI"},0),TRUE)</f>
        <v>1</v>
      </c>
      <c r="F389" t="s">
        <v>474</v>
      </c>
      <c r="G389" t="s">
        <v>22</v>
      </c>
      <c r="H389" t="s">
        <v>29</v>
      </c>
      <c r="I389" t="s">
        <v>15</v>
      </c>
      <c r="J389">
        <v>50.81</v>
      </c>
      <c r="K389" s="25">
        <f>IF(J389="NA","NA",J389/100)</f>
        <v>0.5081</v>
      </c>
      <c r="L389" s="31">
        <v>29984</v>
      </c>
      <c r="M389">
        <f>YEAR(L389)</f>
        <v>1982</v>
      </c>
    </row>
    <row r="390" spans="1:13" x14ac:dyDescent="0.2">
      <c r="A390" t="s">
        <v>4200</v>
      </c>
      <c r="B390">
        <v>1499</v>
      </c>
      <c r="C390" t="s">
        <v>1034</v>
      </c>
      <c r="D390" t="s">
        <v>450</v>
      </c>
      <c r="E390" s="27" t="b">
        <f>IFERROR(MATCH(D390,{"AR","FL","IN","MI"},0),TRUE)</f>
        <v>1</v>
      </c>
      <c r="F390" t="s">
        <v>18</v>
      </c>
      <c r="G390" t="s">
        <v>17</v>
      </c>
      <c r="H390" t="s">
        <v>29</v>
      </c>
      <c r="I390" t="s">
        <v>15</v>
      </c>
      <c r="J390">
        <v>36.35</v>
      </c>
      <c r="K390" s="25">
        <f>IF(J390="NA","NA",J390/100)</f>
        <v>0.36349999999999999</v>
      </c>
      <c r="L390" s="31">
        <v>29985</v>
      </c>
      <c r="M390">
        <f>YEAR(L390)</f>
        <v>1982</v>
      </c>
    </row>
    <row r="391" spans="1:13" x14ac:dyDescent="0.2">
      <c r="A391" t="s">
        <v>4199</v>
      </c>
      <c r="B391">
        <v>1012</v>
      </c>
      <c r="C391" t="s">
        <v>270</v>
      </c>
      <c r="D391" t="s">
        <v>267</v>
      </c>
      <c r="E391" s="27" t="b">
        <f>IFERROR(MATCH(D391,{"AR","FL","IN","MI"},0),TRUE)</f>
        <v>1</v>
      </c>
      <c r="F391" t="s">
        <v>18</v>
      </c>
      <c r="G391" t="s">
        <v>17</v>
      </c>
      <c r="H391" t="s">
        <v>29</v>
      </c>
      <c r="I391" t="s">
        <v>15</v>
      </c>
      <c r="J391">
        <v>38.61</v>
      </c>
      <c r="K391" s="25">
        <f>IF(J391="NA","NA",J391/100)</f>
        <v>0.3861</v>
      </c>
      <c r="L391" s="31">
        <v>29990</v>
      </c>
      <c r="M391">
        <f>YEAR(L391)</f>
        <v>1982</v>
      </c>
    </row>
    <row r="392" spans="1:13" x14ac:dyDescent="0.2">
      <c r="A392" t="s">
        <v>4198</v>
      </c>
      <c r="B392">
        <v>1013</v>
      </c>
      <c r="C392" t="s">
        <v>270</v>
      </c>
      <c r="D392" t="s">
        <v>267</v>
      </c>
      <c r="E392" s="27" t="b">
        <f>IFERROR(MATCH(D392,{"AR","FL","IN","MI"},0),TRUE)</f>
        <v>1</v>
      </c>
      <c r="F392" t="s">
        <v>474</v>
      </c>
      <c r="G392" t="s">
        <v>22</v>
      </c>
      <c r="H392" t="s">
        <v>29</v>
      </c>
      <c r="I392" t="s">
        <v>15</v>
      </c>
      <c r="J392">
        <v>38.61</v>
      </c>
      <c r="K392" s="25">
        <f>IF(J392="NA","NA",J392/100)</f>
        <v>0.3861</v>
      </c>
      <c r="L392" s="31">
        <v>29990</v>
      </c>
      <c r="M392">
        <f>YEAR(L392)</f>
        <v>1982</v>
      </c>
    </row>
    <row r="393" spans="1:13" x14ac:dyDescent="0.2">
      <c r="A393" t="s">
        <v>4197</v>
      </c>
      <c r="B393">
        <v>1201</v>
      </c>
      <c r="C393" t="s">
        <v>630</v>
      </c>
      <c r="D393" t="s">
        <v>624</v>
      </c>
      <c r="E393" s="27" t="b">
        <f>IFERROR(MATCH(D393,{"AR","FL","IN","MI"},0),TRUE)</f>
        <v>1</v>
      </c>
      <c r="F393" t="s">
        <v>474</v>
      </c>
      <c r="G393" t="s">
        <v>22</v>
      </c>
      <c r="H393" t="s">
        <v>29</v>
      </c>
      <c r="I393" t="s">
        <v>15</v>
      </c>
      <c r="J393">
        <v>44</v>
      </c>
      <c r="K393" s="25">
        <f>IF(J393="NA","NA",J393/100)</f>
        <v>0.44</v>
      </c>
      <c r="L393" s="31">
        <v>29991</v>
      </c>
      <c r="M393">
        <f>YEAR(L393)</f>
        <v>1982</v>
      </c>
    </row>
    <row r="394" spans="1:13" x14ac:dyDescent="0.2">
      <c r="A394" t="s">
        <v>4196</v>
      </c>
      <c r="B394">
        <v>905</v>
      </c>
      <c r="C394" t="s">
        <v>1222</v>
      </c>
      <c r="D394" t="s">
        <v>239</v>
      </c>
      <c r="E394" s="27" t="b">
        <f>IFERROR(MATCH(D394,{"AR","FL","IN","MI"},0),TRUE)</f>
        <v>1</v>
      </c>
      <c r="F394" t="s">
        <v>474</v>
      </c>
      <c r="G394" t="s">
        <v>22</v>
      </c>
      <c r="H394" t="s">
        <v>29</v>
      </c>
      <c r="I394" t="s">
        <v>15</v>
      </c>
      <c r="J394">
        <v>33.340000000000003</v>
      </c>
      <c r="K394" s="25">
        <f>IF(J394="NA","NA",J394/100)</f>
        <v>0.33340000000000003</v>
      </c>
      <c r="L394" s="31">
        <v>29991</v>
      </c>
      <c r="M394">
        <f>YEAR(L394)</f>
        <v>1982</v>
      </c>
    </row>
    <row r="395" spans="1:13" x14ac:dyDescent="0.2">
      <c r="A395" t="s">
        <v>4195</v>
      </c>
      <c r="B395">
        <v>1959</v>
      </c>
      <c r="C395" t="s">
        <v>2286</v>
      </c>
      <c r="D395" t="s">
        <v>35</v>
      </c>
      <c r="E395" s="27" t="b">
        <f>IFERROR(MATCH(D395,{"AR","FL","IN","MI"},0),TRUE)</f>
        <v>1</v>
      </c>
      <c r="F395" t="s">
        <v>18</v>
      </c>
      <c r="G395" t="s">
        <v>17</v>
      </c>
      <c r="H395" t="s">
        <v>29</v>
      </c>
      <c r="I395" t="s">
        <v>15</v>
      </c>
      <c r="J395">
        <v>45.5</v>
      </c>
      <c r="K395" s="25">
        <f>IF(J395="NA","NA",J395/100)</f>
        <v>0.45500000000000002</v>
      </c>
      <c r="L395" s="31">
        <v>29993</v>
      </c>
      <c r="M395">
        <f>YEAR(L395)</f>
        <v>1982</v>
      </c>
    </row>
    <row r="396" spans="1:13" x14ac:dyDescent="0.2">
      <c r="A396" t="s">
        <v>4194</v>
      </c>
      <c r="B396">
        <v>1326</v>
      </c>
      <c r="C396" t="s">
        <v>1013</v>
      </c>
      <c r="D396" t="s">
        <v>23</v>
      </c>
      <c r="E396" s="27" t="b">
        <f>IFERROR(MATCH(D396,{"AR","FL","IN","MI"},0),TRUE)</f>
        <v>1</v>
      </c>
      <c r="F396" t="s">
        <v>18</v>
      </c>
      <c r="G396" t="s">
        <v>17</v>
      </c>
      <c r="H396" t="s">
        <v>29</v>
      </c>
      <c r="I396" t="s">
        <v>15</v>
      </c>
      <c r="J396">
        <v>38.6</v>
      </c>
      <c r="K396" s="25">
        <f>IF(J396="NA","NA",J396/100)</f>
        <v>0.38600000000000001</v>
      </c>
      <c r="L396" s="31">
        <v>29993</v>
      </c>
      <c r="M396">
        <f>YEAR(L396)</f>
        <v>1982</v>
      </c>
    </row>
    <row r="397" spans="1:13" x14ac:dyDescent="0.2">
      <c r="A397" t="s">
        <v>4193</v>
      </c>
      <c r="B397">
        <v>1328</v>
      </c>
      <c r="C397" t="s">
        <v>1013</v>
      </c>
      <c r="D397" t="s">
        <v>23</v>
      </c>
      <c r="E397" s="27" t="b">
        <f>IFERROR(MATCH(D397,{"AR","FL","IN","MI"},0),TRUE)</f>
        <v>1</v>
      </c>
      <c r="F397" t="s">
        <v>474</v>
      </c>
      <c r="G397" t="s">
        <v>22</v>
      </c>
      <c r="H397" t="s">
        <v>29</v>
      </c>
      <c r="I397" t="s">
        <v>15</v>
      </c>
      <c r="J397" t="s">
        <v>14</v>
      </c>
      <c r="K397" s="25" t="str">
        <f>IF(J397="NA","NA",J397/100)</f>
        <v>NA</v>
      </c>
      <c r="L397" s="31">
        <v>29993</v>
      </c>
      <c r="M397">
        <f>YEAR(L397)</f>
        <v>1982</v>
      </c>
    </row>
    <row r="398" spans="1:13" x14ac:dyDescent="0.2">
      <c r="A398" t="s">
        <v>4192</v>
      </c>
      <c r="B398">
        <v>1245</v>
      </c>
      <c r="C398" t="s">
        <v>60</v>
      </c>
      <c r="D398" t="s">
        <v>44</v>
      </c>
      <c r="E398" s="27">
        <f>IFERROR(MATCH(D398,{"AR","FL","IN","MI"},0),TRUE)</f>
        <v>4</v>
      </c>
      <c r="F398" t="s">
        <v>18</v>
      </c>
      <c r="G398" t="s">
        <v>17</v>
      </c>
      <c r="H398" t="s">
        <v>16</v>
      </c>
      <c r="I398" t="s">
        <v>15</v>
      </c>
      <c r="J398">
        <v>29.97</v>
      </c>
      <c r="K398" s="25">
        <f>IF(J398="NA","NA",J398/100)</f>
        <v>0.29969999999999997</v>
      </c>
      <c r="L398" s="31">
        <v>29999</v>
      </c>
      <c r="M398">
        <f>YEAR(L398)</f>
        <v>1982</v>
      </c>
    </row>
    <row r="399" spans="1:13" x14ac:dyDescent="0.2">
      <c r="A399" t="s">
        <v>4191</v>
      </c>
      <c r="B399">
        <v>1178</v>
      </c>
      <c r="C399" t="s">
        <v>1529</v>
      </c>
      <c r="D399" t="s">
        <v>482</v>
      </c>
      <c r="E399" s="27" t="b">
        <f>IFERROR(MATCH(D399,{"AR","FL","IN","MI"},0),TRUE)</f>
        <v>1</v>
      </c>
      <c r="F399" t="s">
        <v>18</v>
      </c>
      <c r="G399" t="s">
        <v>17</v>
      </c>
      <c r="H399" t="s">
        <v>29</v>
      </c>
      <c r="I399" t="s">
        <v>15</v>
      </c>
      <c r="J399">
        <v>39.28</v>
      </c>
      <c r="K399" s="25">
        <f>IF(J399="NA","NA",J399/100)</f>
        <v>0.39280000000000004</v>
      </c>
      <c r="L399" s="31">
        <v>30001</v>
      </c>
      <c r="M399">
        <f>YEAR(L399)</f>
        <v>1982</v>
      </c>
    </row>
    <row r="400" spans="1:13" x14ac:dyDescent="0.2">
      <c r="A400" t="s">
        <v>4190</v>
      </c>
      <c r="B400">
        <v>1122</v>
      </c>
      <c r="C400" t="s">
        <v>3045</v>
      </c>
      <c r="D400" t="s">
        <v>91</v>
      </c>
      <c r="E400" s="27" t="b">
        <f>IFERROR(MATCH(D400,{"AR","FL","IN","MI"},0),TRUE)</f>
        <v>1</v>
      </c>
      <c r="F400" t="s">
        <v>18</v>
      </c>
      <c r="G400" t="s">
        <v>17</v>
      </c>
      <c r="H400" t="s">
        <v>29</v>
      </c>
      <c r="I400" t="s">
        <v>15</v>
      </c>
      <c r="J400">
        <v>38.729999999999997</v>
      </c>
      <c r="K400" s="25">
        <f>IF(J400="NA","NA",J400/100)</f>
        <v>0.38729999999999998</v>
      </c>
      <c r="L400" s="31">
        <v>30008</v>
      </c>
      <c r="M400">
        <f>YEAR(L400)</f>
        <v>1982</v>
      </c>
    </row>
    <row r="401" spans="1:13" x14ac:dyDescent="0.2">
      <c r="A401" t="s">
        <v>4189</v>
      </c>
      <c r="B401">
        <v>1942</v>
      </c>
      <c r="C401" t="s">
        <v>630</v>
      </c>
      <c r="D401" t="s">
        <v>267</v>
      </c>
      <c r="E401" s="27" t="b">
        <f>IFERROR(MATCH(D401,{"AR","FL","IN","MI"},0),TRUE)</f>
        <v>1</v>
      </c>
      <c r="F401" t="s">
        <v>474</v>
      </c>
      <c r="G401" t="s">
        <v>22</v>
      </c>
      <c r="H401" t="s">
        <v>29</v>
      </c>
      <c r="I401" t="s">
        <v>15</v>
      </c>
      <c r="J401">
        <v>38.4</v>
      </c>
      <c r="K401" s="25">
        <f>IF(J401="NA","NA",J401/100)</f>
        <v>0.38400000000000001</v>
      </c>
      <c r="L401" s="31">
        <v>30011</v>
      </c>
      <c r="M401">
        <f>YEAR(L401)</f>
        <v>1982</v>
      </c>
    </row>
    <row r="402" spans="1:13" x14ac:dyDescent="0.2">
      <c r="A402" t="s">
        <v>4188</v>
      </c>
      <c r="B402">
        <v>1663</v>
      </c>
      <c r="C402" t="s">
        <v>274</v>
      </c>
      <c r="D402" t="s">
        <v>273</v>
      </c>
      <c r="E402" s="27" t="b">
        <f>IFERROR(MATCH(D402,{"AR","FL","IN","MI"},0),TRUE)</f>
        <v>1</v>
      </c>
      <c r="F402" t="s">
        <v>18</v>
      </c>
      <c r="G402" t="s">
        <v>17</v>
      </c>
      <c r="H402" t="s">
        <v>29</v>
      </c>
      <c r="I402" t="s">
        <v>15</v>
      </c>
      <c r="J402">
        <v>41.85</v>
      </c>
      <c r="K402" s="25">
        <f>IF(J402="NA","NA",J402/100)</f>
        <v>0.41850000000000004</v>
      </c>
      <c r="L402" s="31">
        <v>30011</v>
      </c>
      <c r="M402">
        <f>YEAR(L402)</f>
        <v>1982</v>
      </c>
    </row>
    <row r="403" spans="1:13" x14ac:dyDescent="0.2">
      <c r="A403" t="s">
        <v>4187</v>
      </c>
      <c r="B403">
        <v>1069</v>
      </c>
      <c r="C403" t="s">
        <v>190</v>
      </c>
      <c r="D403" t="s">
        <v>41</v>
      </c>
      <c r="E403" s="27">
        <f>IFERROR(MATCH(D403,{"AR","FL","IN","MI"},0),TRUE)</f>
        <v>1</v>
      </c>
      <c r="F403" t="s">
        <v>18</v>
      </c>
      <c r="G403" t="s">
        <v>17</v>
      </c>
      <c r="H403" t="s">
        <v>29</v>
      </c>
      <c r="I403" t="s">
        <v>15</v>
      </c>
      <c r="J403">
        <v>30.64</v>
      </c>
      <c r="K403" s="25">
        <f>IF(J403="NA","NA",J403/100)</f>
        <v>0.30640000000000001</v>
      </c>
      <c r="L403" s="31">
        <v>30011</v>
      </c>
      <c r="M403">
        <f>YEAR(L403)</f>
        <v>1982</v>
      </c>
    </row>
    <row r="404" spans="1:13" x14ac:dyDescent="0.2">
      <c r="A404" t="s">
        <v>4186</v>
      </c>
      <c r="B404">
        <v>1195</v>
      </c>
      <c r="C404" t="s">
        <v>1529</v>
      </c>
      <c r="D404" t="s">
        <v>482</v>
      </c>
      <c r="E404" s="27" t="b">
        <f>IFERROR(MATCH(D404,{"AR","FL","IN","MI"},0),TRUE)</f>
        <v>1</v>
      </c>
      <c r="F404" t="s">
        <v>474</v>
      </c>
      <c r="G404" t="s">
        <v>22</v>
      </c>
      <c r="H404" t="s">
        <v>29</v>
      </c>
      <c r="I404" t="s">
        <v>15</v>
      </c>
      <c r="J404">
        <v>36.75</v>
      </c>
      <c r="K404" s="25">
        <f>IF(J404="NA","NA",J404/100)</f>
        <v>0.36749999999999999</v>
      </c>
      <c r="L404" s="31">
        <v>30013</v>
      </c>
      <c r="M404">
        <f>YEAR(L404)</f>
        <v>1982</v>
      </c>
    </row>
    <row r="405" spans="1:13" x14ac:dyDescent="0.2">
      <c r="A405" t="s">
        <v>4185</v>
      </c>
      <c r="B405">
        <v>1196</v>
      </c>
      <c r="C405" t="s">
        <v>1529</v>
      </c>
      <c r="D405" t="s">
        <v>482</v>
      </c>
      <c r="E405" s="27" t="b">
        <f>IFERROR(MATCH(D405,{"AR","FL","IN","MI"},0),TRUE)</f>
        <v>1</v>
      </c>
      <c r="F405" t="s">
        <v>18</v>
      </c>
      <c r="G405" t="s">
        <v>17</v>
      </c>
      <c r="H405" t="s">
        <v>29</v>
      </c>
      <c r="I405" t="s">
        <v>15</v>
      </c>
      <c r="J405">
        <v>36.75</v>
      </c>
      <c r="K405" s="25">
        <f>IF(J405="NA","NA",J405/100)</f>
        <v>0.36749999999999999</v>
      </c>
      <c r="L405" s="31">
        <v>30013</v>
      </c>
      <c r="M405">
        <f>YEAR(L405)</f>
        <v>1982</v>
      </c>
    </row>
    <row r="406" spans="1:13" x14ac:dyDescent="0.2">
      <c r="A406" t="s">
        <v>4184</v>
      </c>
      <c r="B406">
        <v>1439</v>
      </c>
      <c r="C406" t="s">
        <v>454</v>
      </c>
      <c r="D406" t="s">
        <v>277</v>
      </c>
      <c r="E406" s="27" t="b">
        <f>IFERROR(MATCH(D406,{"AR","FL","IN","MI"},0),TRUE)</f>
        <v>1</v>
      </c>
      <c r="F406" t="s">
        <v>18</v>
      </c>
      <c r="G406" t="s">
        <v>17</v>
      </c>
      <c r="H406" t="s">
        <v>29</v>
      </c>
      <c r="I406" t="s">
        <v>15</v>
      </c>
      <c r="J406">
        <v>41.48</v>
      </c>
      <c r="K406" s="25">
        <f>IF(J406="NA","NA",J406/100)</f>
        <v>0.41479999999999995</v>
      </c>
      <c r="L406" s="31">
        <v>30018</v>
      </c>
      <c r="M406">
        <f>YEAR(L406)</f>
        <v>1982</v>
      </c>
    </row>
    <row r="407" spans="1:13" x14ac:dyDescent="0.2">
      <c r="A407" t="s">
        <v>4183</v>
      </c>
      <c r="B407">
        <v>1441</v>
      </c>
      <c r="C407" t="s">
        <v>454</v>
      </c>
      <c r="D407" t="s">
        <v>277</v>
      </c>
      <c r="E407" s="27" t="b">
        <f>IFERROR(MATCH(D407,{"AR","FL","IN","MI"},0),TRUE)</f>
        <v>1</v>
      </c>
      <c r="F407" t="s">
        <v>474</v>
      </c>
      <c r="G407" t="s">
        <v>22</v>
      </c>
      <c r="H407" t="s">
        <v>29</v>
      </c>
      <c r="I407" t="s">
        <v>15</v>
      </c>
      <c r="J407">
        <v>41.48</v>
      </c>
      <c r="K407" s="25">
        <f>IF(J407="NA","NA",J407/100)</f>
        <v>0.41479999999999995</v>
      </c>
      <c r="L407" s="31">
        <v>30018</v>
      </c>
      <c r="M407">
        <f>YEAR(L407)</f>
        <v>1982</v>
      </c>
    </row>
    <row r="408" spans="1:13" x14ac:dyDescent="0.2">
      <c r="A408" t="s">
        <v>4182</v>
      </c>
      <c r="B408">
        <v>1822</v>
      </c>
      <c r="C408" t="s">
        <v>313</v>
      </c>
      <c r="D408" t="s">
        <v>19</v>
      </c>
      <c r="E408" s="27" t="b">
        <f>IFERROR(MATCH(D408,{"AR","FL","IN","MI"},0),TRUE)</f>
        <v>1</v>
      </c>
      <c r="F408" t="s">
        <v>18</v>
      </c>
      <c r="G408" t="s">
        <v>17</v>
      </c>
      <c r="H408" t="s">
        <v>29</v>
      </c>
      <c r="I408" t="s">
        <v>15</v>
      </c>
      <c r="J408">
        <v>38.5</v>
      </c>
      <c r="K408" s="25">
        <f>IF(J408="NA","NA",J408/100)</f>
        <v>0.38500000000000001</v>
      </c>
      <c r="L408" s="31">
        <v>30022</v>
      </c>
      <c r="M408">
        <f>YEAR(L408)</f>
        <v>1982</v>
      </c>
    </row>
    <row r="409" spans="1:13" x14ac:dyDescent="0.2">
      <c r="A409" t="s">
        <v>4181</v>
      </c>
      <c r="B409">
        <v>1487</v>
      </c>
      <c r="C409" t="s">
        <v>2136</v>
      </c>
      <c r="D409" t="s">
        <v>450</v>
      </c>
      <c r="E409" s="27" t="b">
        <f>IFERROR(MATCH(D409,{"AR","FL","IN","MI"},0),TRUE)</f>
        <v>1</v>
      </c>
      <c r="F409" t="s">
        <v>18</v>
      </c>
      <c r="G409" t="s">
        <v>17</v>
      </c>
      <c r="H409" t="s">
        <v>29</v>
      </c>
      <c r="I409" t="s">
        <v>15</v>
      </c>
      <c r="J409">
        <v>37.69</v>
      </c>
      <c r="K409" s="25">
        <f>IF(J409="NA","NA",J409/100)</f>
        <v>0.37689999999999996</v>
      </c>
      <c r="L409" s="31">
        <v>30027</v>
      </c>
      <c r="M409">
        <f>YEAR(L409)</f>
        <v>1982</v>
      </c>
    </row>
    <row r="410" spans="1:13" x14ac:dyDescent="0.2">
      <c r="A410" t="s">
        <v>4180</v>
      </c>
      <c r="B410">
        <v>1151</v>
      </c>
      <c r="C410" t="s">
        <v>773</v>
      </c>
      <c r="D410" t="s">
        <v>482</v>
      </c>
      <c r="E410" s="27" t="b">
        <f>IFERROR(MATCH(D410,{"AR","FL","IN","MI"},0),TRUE)</f>
        <v>1</v>
      </c>
      <c r="F410" t="s">
        <v>18</v>
      </c>
      <c r="G410" t="s">
        <v>17</v>
      </c>
      <c r="H410" t="s">
        <v>29</v>
      </c>
      <c r="I410" t="s">
        <v>15</v>
      </c>
      <c r="J410">
        <v>36.92</v>
      </c>
      <c r="K410" s="25">
        <f>IF(J410="NA","NA",J410/100)</f>
        <v>0.36920000000000003</v>
      </c>
      <c r="L410" s="31">
        <v>30032</v>
      </c>
      <c r="M410">
        <f>YEAR(L410)</f>
        <v>1982</v>
      </c>
    </row>
    <row r="411" spans="1:13" x14ac:dyDescent="0.2">
      <c r="A411" t="s">
        <v>4179</v>
      </c>
      <c r="B411">
        <v>1750</v>
      </c>
      <c r="C411" t="s">
        <v>1228</v>
      </c>
      <c r="D411" t="s">
        <v>87</v>
      </c>
      <c r="E411" s="27" t="b">
        <f>IFERROR(MATCH(D411,{"AR","FL","IN","MI"},0),TRUE)</f>
        <v>1</v>
      </c>
      <c r="F411" t="s">
        <v>474</v>
      </c>
      <c r="G411" t="s">
        <v>22</v>
      </c>
      <c r="H411" t="s">
        <v>29</v>
      </c>
      <c r="I411" t="s">
        <v>15</v>
      </c>
      <c r="J411">
        <v>48</v>
      </c>
      <c r="K411" s="25">
        <f>IF(J411="NA","NA",J411/100)</f>
        <v>0.48</v>
      </c>
      <c r="L411" s="31">
        <v>30036</v>
      </c>
      <c r="M411">
        <f>YEAR(L411)</f>
        <v>1982</v>
      </c>
    </row>
    <row r="412" spans="1:13" x14ac:dyDescent="0.2">
      <c r="A412" t="s">
        <v>4178</v>
      </c>
      <c r="B412">
        <v>1042</v>
      </c>
      <c r="C412" t="s">
        <v>179</v>
      </c>
      <c r="D412" t="s">
        <v>176</v>
      </c>
      <c r="E412" s="27" t="b">
        <f>IFERROR(MATCH(D412,{"AR","FL","IN","MI"},0),TRUE)</f>
        <v>1</v>
      </c>
      <c r="F412" t="s">
        <v>18</v>
      </c>
      <c r="G412" t="s">
        <v>17</v>
      </c>
      <c r="H412" t="s">
        <v>29</v>
      </c>
      <c r="I412" t="s">
        <v>15</v>
      </c>
      <c r="J412" t="s">
        <v>14</v>
      </c>
      <c r="K412" s="25" t="str">
        <f>IF(J412="NA","NA",J412/100)</f>
        <v>NA</v>
      </c>
      <c r="L412" s="31">
        <v>30037</v>
      </c>
      <c r="M412">
        <f>YEAR(L412)</f>
        <v>1982</v>
      </c>
    </row>
    <row r="413" spans="1:13" x14ac:dyDescent="0.2">
      <c r="A413" t="s">
        <v>4177</v>
      </c>
      <c r="B413">
        <v>1621</v>
      </c>
      <c r="C413" t="s">
        <v>1053</v>
      </c>
      <c r="D413" t="s">
        <v>1052</v>
      </c>
      <c r="E413" s="27" t="b">
        <f>IFERROR(MATCH(D413,{"AR","FL","IN","MI"},0),TRUE)</f>
        <v>1</v>
      </c>
      <c r="F413" t="s">
        <v>18</v>
      </c>
      <c r="G413" t="s">
        <v>17</v>
      </c>
      <c r="H413" t="s">
        <v>29</v>
      </c>
      <c r="I413" t="s">
        <v>15</v>
      </c>
      <c r="J413">
        <v>32.92</v>
      </c>
      <c r="K413" s="25">
        <f>IF(J413="NA","NA",J413/100)</f>
        <v>0.32919999999999999</v>
      </c>
      <c r="L413" s="31">
        <v>30040</v>
      </c>
      <c r="M413">
        <f>YEAR(L413)</f>
        <v>1982</v>
      </c>
    </row>
    <row r="414" spans="1:13" x14ac:dyDescent="0.2">
      <c r="A414" t="s">
        <v>4176</v>
      </c>
      <c r="B414">
        <v>1468</v>
      </c>
      <c r="C414" t="s">
        <v>578</v>
      </c>
      <c r="D414" t="s">
        <v>248</v>
      </c>
      <c r="E414" s="27" t="b">
        <f>IFERROR(MATCH(D414,{"AR","FL","IN","MI"},0),TRUE)</f>
        <v>1</v>
      </c>
      <c r="F414" t="s">
        <v>474</v>
      </c>
      <c r="G414" t="s">
        <v>22</v>
      </c>
      <c r="H414" t="s">
        <v>29</v>
      </c>
      <c r="I414" t="s">
        <v>15</v>
      </c>
      <c r="J414">
        <v>48.67</v>
      </c>
      <c r="K414" s="25">
        <f>IF(J414="NA","NA",J414/100)</f>
        <v>0.48670000000000002</v>
      </c>
      <c r="L414" s="31">
        <v>30041</v>
      </c>
      <c r="M414">
        <f>YEAR(L414)</f>
        <v>1982</v>
      </c>
    </row>
    <row r="415" spans="1:13" x14ac:dyDescent="0.2">
      <c r="A415" t="s">
        <v>4175</v>
      </c>
      <c r="B415">
        <v>907</v>
      </c>
      <c r="C415" t="s">
        <v>753</v>
      </c>
      <c r="D415" t="s">
        <v>59</v>
      </c>
      <c r="E415" s="27">
        <f>IFERROR(MATCH(D415,{"AR","FL","IN","MI"},0),TRUE)</f>
        <v>3</v>
      </c>
      <c r="F415" t="s">
        <v>18</v>
      </c>
      <c r="G415" t="s">
        <v>17</v>
      </c>
      <c r="H415" t="s">
        <v>29</v>
      </c>
      <c r="I415" t="s">
        <v>15</v>
      </c>
      <c r="J415">
        <v>34.56</v>
      </c>
      <c r="K415" s="25">
        <f>IF(J415="NA","NA",J415/100)</f>
        <v>0.34560000000000002</v>
      </c>
      <c r="L415" s="31">
        <v>30041</v>
      </c>
      <c r="M415">
        <f>YEAR(L415)</f>
        <v>1982</v>
      </c>
    </row>
    <row r="416" spans="1:13" x14ac:dyDescent="0.2">
      <c r="A416" t="s">
        <v>4174</v>
      </c>
      <c r="B416">
        <v>1594</v>
      </c>
      <c r="C416" t="s">
        <v>478</v>
      </c>
      <c r="D416" t="s">
        <v>75</v>
      </c>
      <c r="E416" s="27" t="b">
        <f>IFERROR(MATCH(D416,{"AR","FL","IN","MI"},0),TRUE)</f>
        <v>1</v>
      </c>
      <c r="F416" t="s">
        <v>474</v>
      </c>
      <c r="G416" t="s">
        <v>22</v>
      </c>
      <c r="H416" t="s">
        <v>16</v>
      </c>
      <c r="I416" t="s">
        <v>15</v>
      </c>
      <c r="J416">
        <v>41.41</v>
      </c>
      <c r="K416" s="25">
        <f>IF(J416="NA","NA",J416/100)</f>
        <v>0.41409999999999997</v>
      </c>
      <c r="L416" s="31">
        <v>30042</v>
      </c>
      <c r="M416">
        <f>YEAR(L416)</f>
        <v>1982</v>
      </c>
    </row>
    <row r="417" spans="1:13" x14ac:dyDescent="0.2">
      <c r="A417" t="s">
        <v>4173</v>
      </c>
      <c r="B417">
        <v>1264</v>
      </c>
      <c r="C417" t="s">
        <v>149</v>
      </c>
      <c r="D417" t="s">
        <v>148</v>
      </c>
      <c r="E417" s="27" t="b">
        <f>IFERROR(MATCH(D417,{"AR","FL","IN","MI"},0),TRUE)</f>
        <v>1</v>
      </c>
      <c r="F417" t="s">
        <v>18</v>
      </c>
      <c r="G417" t="s">
        <v>17</v>
      </c>
      <c r="H417" t="s">
        <v>29</v>
      </c>
      <c r="I417" t="s">
        <v>15</v>
      </c>
      <c r="J417">
        <v>36.83</v>
      </c>
      <c r="K417" s="25">
        <f>IF(J417="NA","NA",J417/100)</f>
        <v>0.36829999999999996</v>
      </c>
      <c r="L417" s="31">
        <v>30042</v>
      </c>
      <c r="M417">
        <f>YEAR(L417)</f>
        <v>1982</v>
      </c>
    </row>
    <row r="418" spans="1:13" x14ac:dyDescent="0.2">
      <c r="A418" t="s">
        <v>4172</v>
      </c>
      <c r="B418">
        <v>1798</v>
      </c>
      <c r="C418" t="s">
        <v>540</v>
      </c>
      <c r="D418" t="s">
        <v>171</v>
      </c>
      <c r="E418" s="27" t="b">
        <f>IFERROR(MATCH(D418,{"AR","FL","IN","MI"},0),TRUE)</f>
        <v>1</v>
      </c>
      <c r="F418" t="s">
        <v>18</v>
      </c>
      <c r="G418" t="s">
        <v>17</v>
      </c>
      <c r="H418" t="s">
        <v>29</v>
      </c>
      <c r="I418" t="s">
        <v>15</v>
      </c>
      <c r="J418">
        <v>33.04</v>
      </c>
      <c r="K418" s="25">
        <f>IF(J418="NA","NA",J418/100)</f>
        <v>0.33039999999999997</v>
      </c>
      <c r="L418" s="31">
        <v>30042</v>
      </c>
      <c r="M418">
        <f>YEAR(L418)</f>
        <v>1982</v>
      </c>
    </row>
    <row r="419" spans="1:13" x14ac:dyDescent="0.2">
      <c r="A419" t="s">
        <v>4171</v>
      </c>
      <c r="B419">
        <v>1770</v>
      </c>
      <c r="C419" t="s">
        <v>88</v>
      </c>
      <c r="D419" t="s">
        <v>87</v>
      </c>
      <c r="E419" s="27" t="b">
        <f>IFERROR(MATCH(D419,{"AR","FL","IN","MI"},0),TRUE)</f>
        <v>1</v>
      </c>
      <c r="F419" t="s">
        <v>18</v>
      </c>
      <c r="G419" t="s">
        <v>17</v>
      </c>
      <c r="H419" t="s">
        <v>16</v>
      </c>
      <c r="I419" t="s">
        <v>15</v>
      </c>
      <c r="J419">
        <v>43.5</v>
      </c>
      <c r="K419" s="25">
        <f>IF(J419="NA","NA",J419/100)</f>
        <v>0.435</v>
      </c>
      <c r="L419" s="31">
        <v>30043</v>
      </c>
      <c r="M419">
        <f>YEAR(L419)</f>
        <v>1982</v>
      </c>
    </row>
    <row r="420" spans="1:13" x14ac:dyDescent="0.2">
      <c r="A420" t="s">
        <v>4170</v>
      </c>
      <c r="B420">
        <v>2084</v>
      </c>
      <c r="C420" t="s">
        <v>393</v>
      </c>
      <c r="D420" t="s">
        <v>48</v>
      </c>
      <c r="E420" s="27" t="b">
        <f>IFERROR(MATCH(D420,{"AR","FL","IN","MI"},0),TRUE)</f>
        <v>1</v>
      </c>
      <c r="F420" t="s">
        <v>18</v>
      </c>
      <c r="G420" t="s">
        <v>17</v>
      </c>
      <c r="H420" t="s">
        <v>29</v>
      </c>
      <c r="I420" t="s">
        <v>15</v>
      </c>
      <c r="J420" t="s">
        <v>14</v>
      </c>
      <c r="K420" s="25" t="str">
        <f>IF(J420="NA","NA",J420/100)</f>
        <v>NA</v>
      </c>
      <c r="L420" s="31">
        <v>30046</v>
      </c>
      <c r="M420">
        <f>YEAR(L420)</f>
        <v>1982</v>
      </c>
    </row>
    <row r="421" spans="1:13" x14ac:dyDescent="0.2">
      <c r="A421" t="s">
        <v>4169</v>
      </c>
      <c r="B421">
        <v>2014</v>
      </c>
      <c r="C421" t="s">
        <v>514</v>
      </c>
      <c r="D421" t="s">
        <v>120</v>
      </c>
      <c r="E421" s="27" t="b">
        <f>IFERROR(MATCH(D421,{"AR","FL","IN","MI"},0),TRUE)</f>
        <v>1</v>
      </c>
      <c r="F421" t="s">
        <v>474</v>
      </c>
      <c r="G421" t="s">
        <v>22</v>
      </c>
      <c r="H421" t="s">
        <v>29</v>
      </c>
      <c r="I421" t="s">
        <v>15</v>
      </c>
      <c r="J421">
        <v>41.11</v>
      </c>
      <c r="K421" s="25">
        <f>IF(J421="NA","NA",J421/100)</f>
        <v>0.41110000000000002</v>
      </c>
      <c r="L421" s="31">
        <v>30047</v>
      </c>
      <c r="M421">
        <f>YEAR(L421)</f>
        <v>1982</v>
      </c>
    </row>
    <row r="422" spans="1:13" x14ac:dyDescent="0.2">
      <c r="A422" t="s">
        <v>4168</v>
      </c>
      <c r="B422">
        <v>1034</v>
      </c>
      <c r="C422" t="s">
        <v>939</v>
      </c>
      <c r="D422" t="s">
        <v>176</v>
      </c>
      <c r="E422" s="27" t="b">
        <f>IFERROR(MATCH(D422,{"AR","FL","IN","MI"},0),TRUE)</f>
        <v>1</v>
      </c>
      <c r="F422" t="s">
        <v>18</v>
      </c>
      <c r="G422" t="s">
        <v>17</v>
      </c>
      <c r="H422" t="s">
        <v>29</v>
      </c>
      <c r="I422" t="s">
        <v>15</v>
      </c>
      <c r="J422">
        <v>29.44</v>
      </c>
      <c r="K422" s="25">
        <f>IF(J422="NA","NA",J422/100)</f>
        <v>0.2944</v>
      </c>
      <c r="L422" s="31">
        <v>30049</v>
      </c>
      <c r="M422">
        <f>YEAR(L422)</f>
        <v>1982</v>
      </c>
    </row>
    <row r="423" spans="1:13" x14ac:dyDescent="0.2">
      <c r="A423" t="s">
        <v>4167</v>
      </c>
      <c r="B423">
        <v>1837</v>
      </c>
      <c r="C423" t="s">
        <v>632</v>
      </c>
      <c r="D423" t="s">
        <v>19</v>
      </c>
      <c r="E423" s="27" t="b">
        <f>IFERROR(MATCH(D423,{"AR","FL","IN","MI"},0),TRUE)</f>
        <v>1</v>
      </c>
      <c r="F423" t="s">
        <v>474</v>
      </c>
      <c r="G423" t="s">
        <v>22</v>
      </c>
      <c r="H423" t="s">
        <v>29</v>
      </c>
      <c r="I423" t="s">
        <v>15</v>
      </c>
      <c r="J423">
        <v>38.979999999999997</v>
      </c>
      <c r="K423" s="25">
        <f>IF(J423="NA","NA",J423/100)</f>
        <v>0.38979999999999998</v>
      </c>
      <c r="L423" s="31">
        <v>30050</v>
      </c>
      <c r="M423">
        <f>YEAR(L423)</f>
        <v>1982</v>
      </c>
    </row>
    <row r="424" spans="1:13" x14ac:dyDescent="0.2">
      <c r="A424" s="29" t="s">
        <v>4166</v>
      </c>
      <c r="B424" s="28">
        <v>1431</v>
      </c>
      <c r="C424" s="27" t="s">
        <v>173</v>
      </c>
      <c r="D424" s="27" t="s">
        <v>236</v>
      </c>
      <c r="E424" s="27" t="b">
        <f>IFERROR(MATCH(D424,{"AR","FL","IN","MI"},0),TRUE)</f>
        <v>1</v>
      </c>
      <c r="F424" s="27" t="s">
        <v>474</v>
      </c>
      <c r="G424" s="27" t="s">
        <v>22</v>
      </c>
      <c r="H424" s="27" t="s">
        <v>29</v>
      </c>
      <c r="I424" s="27" t="s">
        <v>15</v>
      </c>
      <c r="J424" s="26">
        <v>38.479999999999997</v>
      </c>
      <c r="K424" s="25">
        <f>IF(J424="NA","NA",J424/100)</f>
        <v>0.38479999999999998</v>
      </c>
      <c r="L424" s="31">
        <v>30053</v>
      </c>
      <c r="M424">
        <f>YEAR(L424)</f>
        <v>1982</v>
      </c>
    </row>
    <row r="425" spans="1:13" x14ac:dyDescent="0.2">
      <c r="A425" t="s">
        <v>4165</v>
      </c>
      <c r="B425">
        <v>1285</v>
      </c>
      <c r="C425" t="s">
        <v>663</v>
      </c>
      <c r="D425" t="s">
        <v>148</v>
      </c>
      <c r="E425" s="27" t="b">
        <f>IFERROR(MATCH(D425,{"AR","FL","IN","MI"},0),TRUE)</f>
        <v>1</v>
      </c>
      <c r="F425" t="s">
        <v>474</v>
      </c>
      <c r="G425" t="s">
        <v>22</v>
      </c>
      <c r="H425" t="s">
        <v>29</v>
      </c>
      <c r="I425" t="s">
        <v>15</v>
      </c>
      <c r="J425">
        <v>31.84</v>
      </c>
      <c r="K425" s="25">
        <f>IF(J425="NA","NA",J425/100)</f>
        <v>0.31840000000000002</v>
      </c>
      <c r="L425" s="31">
        <v>30053</v>
      </c>
      <c r="M425">
        <f>YEAR(L425)</f>
        <v>1982</v>
      </c>
    </row>
    <row r="426" spans="1:13" x14ac:dyDescent="0.2">
      <c r="A426" t="s">
        <v>4164</v>
      </c>
      <c r="B426">
        <v>2057</v>
      </c>
      <c r="C426" t="s">
        <v>1483</v>
      </c>
      <c r="D426" t="s">
        <v>26</v>
      </c>
      <c r="E426" s="27" t="b">
        <f>IFERROR(MATCH(D426,{"AR","FL","IN","MI"},0),TRUE)</f>
        <v>1</v>
      </c>
      <c r="F426" t="s">
        <v>18</v>
      </c>
      <c r="G426" t="s">
        <v>17</v>
      </c>
      <c r="H426" t="s">
        <v>29</v>
      </c>
      <c r="I426" t="s">
        <v>15</v>
      </c>
      <c r="J426">
        <v>47.9</v>
      </c>
      <c r="K426" s="25">
        <f>IF(J426="NA","NA",J426/100)</f>
        <v>0.47899999999999998</v>
      </c>
      <c r="L426" s="31">
        <v>30054</v>
      </c>
      <c r="M426">
        <f>YEAR(L426)</f>
        <v>1982</v>
      </c>
    </row>
    <row r="427" spans="1:13" x14ac:dyDescent="0.2">
      <c r="A427" t="s">
        <v>4163</v>
      </c>
      <c r="B427">
        <v>1222</v>
      </c>
      <c r="C427" t="s">
        <v>173</v>
      </c>
      <c r="D427" t="s">
        <v>168</v>
      </c>
      <c r="E427" s="27" t="b">
        <f>IFERROR(MATCH(D427,{"AR","FL","IN","MI"},0),TRUE)</f>
        <v>1</v>
      </c>
      <c r="F427" t="s">
        <v>474</v>
      </c>
      <c r="G427" t="s">
        <v>22</v>
      </c>
      <c r="H427" t="s">
        <v>29</v>
      </c>
      <c r="I427" t="s">
        <v>15</v>
      </c>
      <c r="J427">
        <v>38.79</v>
      </c>
      <c r="K427" s="25">
        <f>IF(J427="NA","NA",J427/100)</f>
        <v>0.38789999999999997</v>
      </c>
      <c r="L427" s="31">
        <v>30059</v>
      </c>
      <c r="M427">
        <f>YEAR(L427)</f>
        <v>1982</v>
      </c>
    </row>
    <row r="428" spans="1:13" x14ac:dyDescent="0.2">
      <c r="A428" t="s">
        <v>4162</v>
      </c>
      <c r="B428">
        <v>988</v>
      </c>
      <c r="C428" t="s">
        <v>80</v>
      </c>
      <c r="D428" t="s">
        <v>79</v>
      </c>
      <c r="E428" s="27" t="b">
        <f>IFERROR(MATCH(D428,{"AR","FL","IN","MI"},0),TRUE)</f>
        <v>1</v>
      </c>
      <c r="F428" t="s">
        <v>18</v>
      </c>
      <c r="G428" t="s">
        <v>17</v>
      </c>
      <c r="H428" t="s">
        <v>29</v>
      </c>
      <c r="I428" t="s">
        <v>15</v>
      </c>
      <c r="J428">
        <v>38</v>
      </c>
      <c r="K428" s="25">
        <f>IF(J428="NA","NA",J428/100)</f>
        <v>0.38</v>
      </c>
      <c r="L428" s="31">
        <v>30064</v>
      </c>
      <c r="M428">
        <f>YEAR(L428)</f>
        <v>1982</v>
      </c>
    </row>
    <row r="429" spans="1:13" x14ac:dyDescent="0.2">
      <c r="A429" t="s">
        <v>4161</v>
      </c>
      <c r="B429">
        <v>1998</v>
      </c>
      <c r="C429" t="s">
        <v>325</v>
      </c>
      <c r="D429" t="s">
        <v>120</v>
      </c>
      <c r="E429" s="27" t="b">
        <f>IFERROR(MATCH(D429,{"AR","FL","IN","MI"},0),TRUE)</f>
        <v>1</v>
      </c>
      <c r="F429" t="s">
        <v>18</v>
      </c>
      <c r="G429" t="s">
        <v>17</v>
      </c>
      <c r="H429" t="s">
        <v>29</v>
      </c>
      <c r="I429" t="s">
        <v>15</v>
      </c>
      <c r="J429">
        <v>39.090000000000003</v>
      </c>
      <c r="K429" s="25">
        <f>IF(J429="NA","NA",J429/100)</f>
        <v>0.39090000000000003</v>
      </c>
      <c r="L429" s="31">
        <v>30068</v>
      </c>
      <c r="M429">
        <f>YEAR(L429)</f>
        <v>1982</v>
      </c>
    </row>
    <row r="430" spans="1:13" x14ac:dyDescent="0.2">
      <c r="A430" t="s">
        <v>4160</v>
      </c>
      <c r="B430">
        <v>1999</v>
      </c>
      <c r="C430" t="s">
        <v>325</v>
      </c>
      <c r="D430" t="s">
        <v>120</v>
      </c>
      <c r="E430" s="27" t="b">
        <f>IFERROR(MATCH(D430,{"AR","FL","IN","MI"},0),TRUE)</f>
        <v>1</v>
      </c>
      <c r="F430" t="s">
        <v>474</v>
      </c>
      <c r="G430" t="s">
        <v>22</v>
      </c>
      <c r="H430" t="s">
        <v>29</v>
      </c>
      <c r="I430" t="s">
        <v>15</v>
      </c>
      <c r="J430">
        <v>39.090000000000003</v>
      </c>
      <c r="K430" s="25">
        <f>IF(J430="NA","NA",J430/100)</f>
        <v>0.39090000000000003</v>
      </c>
      <c r="L430" s="31">
        <v>30068</v>
      </c>
      <c r="M430">
        <f>YEAR(L430)</f>
        <v>1982</v>
      </c>
    </row>
    <row r="431" spans="1:13" x14ac:dyDescent="0.2">
      <c r="A431" t="s">
        <v>4159</v>
      </c>
      <c r="B431">
        <v>1060</v>
      </c>
      <c r="C431" t="s">
        <v>620</v>
      </c>
      <c r="D431" t="s">
        <v>267</v>
      </c>
      <c r="E431" s="27" t="b">
        <f>IFERROR(MATCH(D431,{"AR","FL","IN","MI"},0),TRUE)</f>
        <v>1</v>
      </c>
      <c r="F431" t="s">
        <v>18</v>
      </c>
      <c r="G431" t="s">
        <v>17</v>
      </c>
      <c r="H431" t="s">
        <v>29</v>
      </c>
      <c r="I431" t="s">
        <v>15</v>
      </c>
      <c r="J431">
        <v>37.299999999999997</v>
      </c>
      <c r="K431" s="25">
        <f>IF(J431="NA","NA",J431/100)</f>
        <v>0.373</v>
      </c>
      <c r="L431" s="31">
        <v>30069</v>
      </c>
      <c r="M431">
        <f>YEAR(L431)</f>
        <v>1982</v>
      </c>
    </row>
    <row r="432" spans="1:13" x14ac:dyDescent="0.2">
      <c r="A432" t="s">
        <v>4158</v>
      </c>
      <c r="B432">
        <v>1737</v>
      </c>
      <c r="C432" t="s">
        <v>1109</v>
      </c>
      <c r="D432" t="s">
        <v>114</v>
      </c>
      <c r="E432" s="27" t="b">
        <f>IFERROR(MATCH(D432,{"AR","FL","IN","MI"},0),TRUE)</f>
        <v>1</v>
      </c>
      <c r="F432" t="s">
        <v>18</v>
      </c>
      <c r="G432" t="s">
        <v>17</v>
      </c>
      <c r="H432" t="s">
        <v>29</v>
      </c>
      <c r="I432" t="s">
        <v>15</v>
      </c>
      <c r="J432">
        <v>36.43</v>
      </c>
      <c r="K432" s="25">
        <f>IF(J432="NA","NA",J432/100)</f>
        <v>0.36430000000000001</v>
      </c>
      <c r="L432" s="31">
        <v>30071</v>
      </c>
      <c r="M432">
        <f>YEAR(L432)</f>
        <v>1982</v>
      </c>
    </row>
    <row r="433" spans="1:13" x14ac:dyDescent="0.2">
      <c r="A433" t="s">
        <v>4157</v>
      </c>
      <c r="B433">
        <v>1110</v>
      </c>
      <c r="C433" t="s">
        <v>92</v>
      </c>
      <c r="D433" t="s">
        <v>91</v>
      </c>
      <c r="E433" s="27" t="b">
        <f>IFERROR(MATCH(D433,{"AR","FL","IN","MI"},0),TRUE)</f>
        <v>1</v>
      </c>
      <c r="F433" t="s">
        <v>18</v>
      </c>
      <c r="G433" t="s">
        <v>17</v>
      </c>
      <c r="H433" t="s">
        <v>29</v>
      </c>
      <c r="I433" t="s">
        <v>15</v>
      </c>
      <c r="J433">
        <v>33.82</v>
      </c>
      <c r="K433" s="25">
        <f>IF(J433="NA","NA",J433/100)</f>
        <v>0.3382</v>
      </c>
      <c r="L433" s="31">
        <v>30071</v>
      </c>
      <c r="M433">
        <f>YEAR(L433)</f>
        <v>1982</v>
      </c>
    </row>
    <row r="434" spans="1:13" x14ac:dyDescent="0.2">
      <c r="A434" t="s">
        <v>4156</v>
      </c>
      <c r="B434">
        <v>1270</v>
      </c>
      <c r="C434" t="s">
        <v>339</v>
      </c>
      <c r="D434" t="s">
        <v>148</v>
      </c>
      <c r="E434" s="27" t="b">
        <f>IFERROR(MATCH(D434,{"AR","FL","IN","MI"},0),TRUE)</f>
        <v>1</v>
      </c>
      <c r="F434" t="s">
        <v>18</v>
      </c>
      <c r="G434" t="s">
        <v>17</v>
      </c>
      <c r="H434" t="s">
        <v>29</v>
      </c>
      <c r="I434" t="s">
        <v>15</v>
      </c>
      <c r="J434">
        <v>32.729999999999997</v>
      </c>
      <c r="K434" s="25">
        <f>IF(J434="NA","NA",J434/100)</f>
        <v>0.32729999999999998</v>
      </c>
      <c r="L434" s="31">
        <v>30074</v>
      </c>
      <c r="M434">
        <f>YEAR(L434)</f>
        <v>1982</v>
      </c>
    </row>
    <row r="435" spans="1:13" x14ac:dyDescent="0.2">
      <c r="A435" s="29" t="s">
        <v>4155</v>
      </c>
      <c r="B435" s="28">
        <v>785</v>
      </c>
      <c r="C435" s="27" t="s">
        <v>20</v>
      </c>
      <c r="D435" s="27" t="s">
        <v>292</v>
      </c>
      <c r="E435" s="27" t="b">
        <f>IFERROR(MATCH(D435,{"AR","FL","IN","MI"},0),TRUE)</f>
        <v>1</v>
      </c>
      <c r="F435" s="27" t="s">
        <v>18</v>
      </c>
      <c r="G435" s="27" t="s">
        <v>17</v>
      </c>
      <c r="H435" s="27" t="s">
        <v>29</v>
      </c>
      <c r="I435" s="27" t="s">
        <v>15</v>
      </c>
      <c r="J435" s="26">
        <v>36</v>
      </c>
      <c r="K435" s="25">
        <f>IF(J435="NA","NA",J435/100)</f>
        <v>0.36</v>
      </c>
      <c r="L435" s="31">
        <v>30075</v>
      </c>
      <c r="M435">
        <f>YEAR(L435)</f>
        <v>1982</v>
      </c>
    </row>
    <row r="436" spans="1:13" x14ac:dyDescent="0.2">
      <c r="A436" t="s">
        <v>4154</v>
      </c>
      <c r="B436">
        <v>1233</v>
      </c>
      <c r="C436" t="s">
        <v>903</v>
      </c>
      <c r="D436" t="s">
        <v>168</v>
      </c>
      <c r="E436" s="27" t="b">
        <f>IFERROR(MATCH(D436,{"AR","FL","IN","MI"},0),TRUE)</f>
        <v>1</v>
      </c>
      <c r="F436" t="s">
        <v>474</v>
      </c>
      <c r="G436" t="s">
        <v>22</v>
      </c>
      <c r="H436" t="s">
        <v>29</v>
      </c>
      <c r="I436" t="s">
        <v>15</v>
      </c>
      <c r="J436">
        <v>38.090000000000003</v>
      </c>
      <c r="K436" s="25">
        <f>IF(J436="NA","NA",J436/100)</f>
        <v>0.38090000000000002</v>
      </c>
      <c r="L436" s="31">
        <v>30081</v>
      </c>
      <c r="M436">
        <f>YEAR(L436)</f>
        <v>1982</v>
      </c>
    </row>
    <row r="437" spans="1:13" x14ac:dyDescent="0.2">
      <c r="A437" t="s">
        <v>4153</v>
      </c>
      <c r="B437">
        <v>1773</v>
      </c>
      <c r="C437" t="s">
        <v>945</v>
      </c>
      <c r="D437" t="s">
        <v>48</v>
      </c>
      <c r="E437" s="27" t="b">
        <f>IFERROR(MATCH(D437,{"AR","FL","IN","MI"},0),TRUE)</f>
        <v>1</v>
      </c>
      <c r="F437" t="s">
        <v>18</v>
      </c>
      <c r="G437" t="s">
        <v>17</v>
      </c>
      <c r="H437" t="s">
        <v>29</v>
      </c>
      <c r="I437" t="s">
        <v>15</v>
      </c>
      <c r="J437">
        <v>38.56</v>
      </c>
      <c r="K437" s="25">
        <f>IF(J437="NA","NA",J437/100)</f>
        <v>0.3856</v>
      </c>
      <c r="L437" s="31">
        <v>30085</v>
      </c>
      <c r="M437">
        <f>YEAR(L437)</f>
        <v>1982</v>
      </c>
    </row>
    <row r="438" spans="1:13" x14ac:dyDescent="0.2">
      <c r="A438" t="s">
        <v>4152</v>
      </c>
      <c r="B438">
        <v>1418</v>
      </c>
      <c r="C438" t="s">
        <v>1316</v>
      </c>
      <c r="D438" t="s">
        <v>104</v>
      </c>
      <c r="E438" s="27" t="b">
        <f>IFERROR(MATCH(D438,{"AR","FL","IN","MI"},0),TRUE)</f>
        <v>1</v>
      </c>
      <c r="F438" t="s">
        <v>474</v>
      </c>
      <c r="G438" t="s">
        <v>22</v>
      </c>
      <c r="H438" t="s">
        <v>29</v>
      </c>
      <c r="I438" t="s">
        <v>15</v>
      </c>
      <c r="J438">
        <v>44.26</v>
      </c>
      <c r="K438" s="25">
        <f>IF(J438="NA","NA",J438/100)</f>
        <v>0.44259999999999999</v>
      </c>
      <c r="L438" s="31">
        <v>30085</v>
      </c>
      <c r="M438">
        <f>YEAR(L438)</f>
        <v>1982</v>
      </c>
    </row>
    <row r="439" spans="1:13" x14ac:dyDescent="0.2">
      <c r="A439" t="s">
        <v>4151</v>
      </c>
      <c r="B439">
        <v>1167</v>
      </c>
      <c r="C439" t="s">
        <v>1529</v>
      </c>
      <c r="D439" t="s">
        <v>482</v>
      </c>
      <c r="E439" s="27" t="b">
        <f>IFERROR(MATCH(D439,{"AR","FL","IN","MI"},0),TRUE)</f>
        <v>1</v>
      </c>
      <c r="F439" t="s">
        <v>18</v>
      </c>
      <c r="G439" t="s">
        <v>17</v>
      </c>
      <c r="H439" t="s">
        <v>29</v>
      </c>
      <c r="I439" t="s">
        <v>15</v>
      </c>
      <c r="J439">
        <v>36.700000000000003</v>
      </c>
      <c r="K439" s="25">
        <f>IF(J439="NA","NA",J439/100)</f>
        <v>0.36700000000000005</v>
      </c>
      <c r="L439" s="31">
        <v>30089</v>
      </c>
      <c r="M439">
        <f>YEAR(L439)</f>
        <v>1982</v>
      </c>
    </row>
    <row r="440" spans="1:13" x14ac:dyDescent="0.2">
      <c r="A440" t="s">
        <v>4150</v>
      </c>
      <c r="B440">
        <v>1904</v>
      </c>
      <c r="C440" t="s">
        <v>20</v>
      </c>
      <c r="D440" t="s">
        <v>182</v>
      </c>
      <c r="E440" s="27" t="b">
        <f>IFERROR(MATCH(D440,{"AR","FL","IN","MI"},0),TRUE)</f>
        <v>1</v>
      </c>
      <c r="F440" t="s">
        <v>18</v>
      </c>
      <c r="G440" t="s">
        <v>17</v>
      </c>
      <c r="H440" t="s">
        <v>29</v>
      </c>
      <c r="I440" t="s">
        <v>15</v>
      </c>
      <c r="J440">
        <v>34.700000000000003</v>
      </c>
      <c r="K440" s="25">
        <f>IF(J440="NA","NA",J440/100)</f>
        <v>0.34700000000000003</v>
      </c>
      <c r="L440" s="31">
        <v>30090</v>
      </c>
      <c r="M440">
        <f>YEAR(L440)</f>
        <v>1982</v>
      </c>
    </row>
    <row r="441" spans="1:13" x14ac:dyDescent="0.2">
      <c r="A441" t="s">
        <v>4149</v>
      </c>
      <c r="B441">
        <v>1856</v>
      </c>
      <c r="C441" t="s">
        <v>20</v>
      </c>
      <c r="D441" t="s">
        <v>742</v>
      </c>
      <c r="E441" s="27" t="b">
        <f>IFERROR(MATCH(D441,{"AR","FL","IN","MI"},0),TRUE)</f>
        <v>1</v>
      </c>
      <c r="F441" t="s">
        <v>18</v>
      </c>
      <c r="G441" t="s">
        <v>17</v>
      </c>
      <c r="H441" t="s">
        <v>29</v>
      </c>
      <c r="I441" t="s">
        <v>15</v>
      </c>
      <c r="J441">
        <v>40.44</v>
      </c>
      <c r="K441" s="25">
        <f>IF(J441="NA","NA",J441/100)</f>
        <v>0.40439999999999998</v>
      </c>
      <c r="L441" s="31">
        <v>30091</v>
      </c>
      <c r="M441">
        <f>YEAR(L441)</f>
        <v>1982</v>
      </c>
    </row>
    <row r="442" spans="1:13" x14ac:dyDescent="0.2">
      <c r="A442" t="s">
        <v>4148</v>
      </c>
      <c r="B442">
        <v>1610</v>
      </c>
      <c r="C442" t="s">
        <v>3512</v>
      </c>
      <c r="D442" t="s">
        <v>1052</v>
      </c>
      <c r="E442" s="27" t="b">
        <f>IFERROR(MATCH(D442,{"AR","FL","IN","MI"},0),TRUE)</f>
        <v>1</v>
      </c>
      <c r="F442" t="s">
        <v>18</v>
      </c>
      <c r="G442" t="s">
        <v>17</v>
      </c>
      <c r="H442" t="s">
        <v>29</v>
      </c>
      <c r="I442" t="s">
        <v>15</v>
      </c>
      <c r="J442">
        <v>28.86</v>
      </c>
      <c r="K442" s="25">
        <f>IF(J442="NA","NA",J442/100)</f>
        <v>0.28859999999999997</v>
      </c>
      <c r="L442" s="31">
        <v>30091</v>
      </c>
      <c r="M442">
        <f>YEAR(L442)</f>
        <v>1982</v>
      </c>
    </row>
    <row r="443" spans="1:13" x14ac:dyDescent="0.2">
      <c r="A443" t="s">
        <v>4147</v>
      </c>
      <c r="B443">
        <v>1953</v>
      </c>
      <c r="C443" t="s">
        <v>788</v>
      </c>
      <c r="D443" t="s">
        <v>120</v>
      </c>
      <c r="E443" s="27" t="b">
        <f>IFERROR(MATCH(D443,{"AR","FL","IN","MI"},0),TRUE)</f>
        <v>1</v>
      </c>
      <c r="F443" t="s">
        <v>18</v>
      </c>
      <c r="G443" t="s">
        <v>17</v>
      </c>
      <c r="H443" t="s">
        <v>29</v>
      </c>
      <c r="I443" t="s">
        <v>15</v>
      </c>
      <c r="J443">
        <v>41.55</v>
      </c>
      <c r="K443" s="25">
        <f>IF(J443="NA","NA",J443/100)</f>
        <v>0.41549999999999998</v>
      </c>
      <c r="L443" s="31">
        <v>30091</v>
      </c>
      <c r="M443">
        <f>YEAR(L443)</f>
        <v>1982</v>
      </c>
    </row>
    <row r="444" spans="1:13" x14ac:dyDescent="0.2">
      <c r="A444" t="s">
        <v>4146</v>
      </c>
      <c r="B444">
        <v>975</v>
      </c>
      <c r="C444" t="s">
        <v>773</v>
      </c>
      <c r="D444" t="s">
        <v>482</v>
      </c>
      <c r="E444" s="27" t="b">
        <f>IFERROR(MATCH(D444,{"AR","FL","IN","MI"},0),TRUE)</f>
        <v>1</v>
      </c>
      <c r="F444" t="s">
        <v>18</v>
      </c>
      <c r="G444" t="s">
        <v>17</v>
      </c>
      <c r="H444" t="s">
        <v>29</v>
      </c>
      <c r="I444" t="s">
        <v>15</v>
      </c>
      <c r="J444">
        <v>30.93</v>
      </c>
      <c r="K444" s="25">
        <f>IF(J444="NA","NA",J444/100)</f>
        <v>0.30930000000000002</v>
      </c>
      <c r="L444" s="31">
        <v>30091</v>
      </c>
      <c r="M444">
        <f>YEAR(L444)</f>
        <v>1982</v>
      </c>
    </row>
    <row r="445" spans="1:13" x14ac:dyDescent="0.2">
      <c r="A445" t="s">
        <v>4145</v>
      </c>
      <c r="B445">
        <v>1929</v>
      </c>
      <c r="C445" t="s">
        <v>536</v>
      </c>
      <c r="D445" t="s">
        <v>79</v>
      </c>
      <c r="E445" s="27" t="b">
        <f>IFERROR(MATCH(D445,{"AR","FL","IN","MI"},0),TRUE)</f>
        <v>1</v>
      </c>
      <c r="F445" t="s">
        <v>474</v>
      </c>
      <c r="G445" t="s">
        <v>22</v>
      </c>
      <c r="H445" t="s">
        <v>29</v>
      </c>
      <c r="I445" t="s">
        <v>15</v>
      </c>
      <c r="J445">
        <v>47.15</v>
      </c>
      <c r="K445" s="25">
        <f>IF(J445="NA","NA",J445/100)</f>
        <v>0.47149999999999997</v>
      </c>
      <c r="L445" s="31">
        <v>30091</v>
      </c>
      <c r="M445">
        <f>YEAR(L445)</f>
        <v>1982</v>
      </c>
    </row>
    <row r="446" spans="1:13" x14ac:dyDescent="0.2">
      <c r="A446" t="s">
        <v>4144</v>
      </c>
      <c r="B446">
        <v>1671</v>
      </c>
      <c r="C446" t="s">
        <v>487</v>
      </c>
      <c r="D446" t="s">
        <v>87</v>
      </c>
      <c r="E446" s="27" t="b">
        <f>IFERROR(MATCH(D446,{"AR","FL","IN","MI"},0),TRUE)</f>
        <v>1</v>
      </c>
      <c r="F446" t="s">
        <v>18</v>
      </c>
      <c r="G446" t="s">
        <v>17</v>
      </c>
      <c r="H446" t="s">
        <v>29</v>
      </c>
      <c r="I446" t="s">
        <v>15</v>
      </c>
      <c r="J446">
        <v>36.5</v>
      </c>
      <c r="K446" s="25">
        <f>IF(J446="NA","NA",J446/100)</f>
        <v>0.36499999999999999</v>
      </c>
      <c r="L446" s="31">
        <v>30092</v>
      </c>
      <c r="M446">
        <f>YEAR(L446)</f>
        <v>1982</v>
      </c>
    </row>
    <row r="447" spans="1:13" x14ac:dyDescent="0.2">
      <c r="A447" t="s">
        <v>4143</v>
      </c>
      <c r="B447">
        <v>2047</v>
      </c>
      <c r="C447" t="s">
        <v>782</v>
      </c>
      <c r="D447" t="s">
        <v>23</v>
      </c>
      <c r="E447" s="27" t="b">
        <f>IFERROR(MATCH(D447,{"AR","FL","IN","MI"},0),TRUE)</f>
        <v>1</v>
      </c>
      <c r="F447" t="s">
        <v>474</v>
      </c>
      <c r="G447" t="s">
        <v>22</v>
      </c>
      <c r="H447" t="s">
        <v>16</v>
      </c>
      <c r="I447" t="s">
        <v>15</v>
      </c>
      <c r="J447">
        <v>44.18</v>
      </c>
      <c r="K447" s="25">
        <f>IF(J447="NA","NA",J447/100)</f>
        <v>0.44179999999999997</v>
      </c>
      <c r="L447" s="31">
        <v>30092</v>
      </c>
      <c r="M447">
        <f>YEAR(L447)</f>
        <v>1982</v>
      </c>
    </row>
    <row r="448" spans="1:13" x14ac:dyDescent="0.2">
      <c r="A448" t="s">
        <v>4142</v>
      </c>
      <c r="B448">
        <v>1094</v>
      </c>
      <c r="C448" t="s">
        <v>981</v>
      </c>
      <c r="D448" t="s">
        <v>164</v>
      </c>
      <c r="E448" s="27" t="b">
        <f>IFERROR(MATCH(D448,{"AR","FL","IN","MI"},0),TRUE)</f>
        <v>1</v>
      </c>
      <c r="F448" t="s">
        <v>474</v>
      </c>
      <c r="G448" t="s">
        <v>22</v>
      </c>
      <c r="H448" t="s">
        <v>29</v>
      </c>
      <c r="I448" t="s">
        <v>15</v>
      </c>
      <c r="J448">
        <v>39.630000000000003</v>
      </c>
      <c r="K448" s="25">
        <f>IF(J448="NA","NA",J448/100)</f>
        <v>0.39630000000000004</v>
      </c>
      <c r="L448" s="31">
        <v>30096</v>
      </c>
      <c r="M448">
        <f>YEAR(L448)</f>
        <v>1982</v>
      </c>
    </row>
    <row r="449" spans="1:13" x14ac:dyDescent="0.2">
      <c r="A449" t="s">
        <v>4141</v>
      </c>
      <c r="B449">
        <v>1258</v>
      </c>
      <c r="C449" t="s">
        <v>20</v>
      </c>
      <c r="D449" t="s">
        <v>168</v>
      </c>
      <c r="E449" s="27" t="b">
        <f>IFERROR(MATCH(D449,{"AR","FL","IN","MI"},0),TRUE)</f>
        <v>1</v>
      </c>
      <c r="F449" t="s">
        <v>18</v>
      </c>
      <c r="G449" t="s">
        <v>17</v>
      </c>
      <c r="H449" t="s">
        <v>29</v>
      </c>
      <c r="I449" t="s">
        <v>15</v>
      </c>
      <c r="J449">
        <v>30.8</v>
      </c>
      <c r="K449" s="25">
        <f>IF(J449="NA","NA",J449/100)</f>
        <v>0.308</v>
      </c>
      <c r="L449" s="31">
        <v>30098</v>
      </c>
      <c r="M449">
        <f>YEAR(L449)</f>
        <v>1982</v>
      </c>
    </row>
    <row r="450" spans="1:13" x14ac:dyDescent="0.2">
      <c r="A450" t="s">
        <v>4140</v>
      </c>
      <c r="B450">
        <v>1119</v>
      </c>
      <c r="C450" t="s">
        <v>3182</v>
      </c>
      <c r="D450" t="s">
        <v>91</v>
      </c>
      <c r="E450" s="27" t="b">
        <f>IFERROR(MATCH(D450,{"AR","FL","IN","MI"},0),TRUE)</f>
        <v>1</v>
      </c>
      <c r="F450" t="s">
        <v>18</v>
      </c>
      <c r="G450" t="s">
        <v>17</v>
      </c>
      <c r="H450" t="s">
        <v>29</v>
      </c>
      <c r="I450" t="s">
        <v>15</v>
      </c>
      <c r="J450">
        <v>53.24</v>
      </c>
      <c r="K450" s="25">
        <f>IF(J450="NA","NA",J450/100)</f>
        <v>0.53239999999999998</v>
      </c>
      <c r="L450" s="31">
        <v>30099</v>
      </c>
      <c r="M450">
        <f>YEAR(L450)</f>
        <v>1982</v>
      </c>
    </row>
    <row r="451" spans="1:13" x14ac:dyDescent="0.2">
      <c r="A451" t="s">
        <v>4139</v>
      </c>
      <c r="B451">
        <v>1141</v>
      </c>
      <c r="C451" t="s">
        <v>1151</v>
      </c>
      <c r="D451" t="s">
        <v>91</v>
      </c>
      <c r="E451" s="27" t="b">
        <f>IFERROR(MATCH(D451,{"AR","FL","IN","MI"},0),TRUE)</f>
        <v>1</v>
      </c>
      <c r="F451" t="s">
        <v>18</v>
      </c>
      <c r="G451" t="s">
        <v>17</v>
      </c>
      <c r="H451" t="s">
        <v>29</v>
      </c>
      <c r="I451" t="s">
        <v>15</v>
      </c>
      <c r="J451">
        <v>33.450000000000003</v>
      </c>
      <c r="K451" s="25">
        <f>IF(J451="NA","NA",J451/100)</f>
        <v>0.33450000000000002</v>
      </c>
      <c r="L451" s="31">
        <v>30099</v>
      </c>
      <c r="M451">
        <f>YEAR(L451)</f>
        <v>1982</v>
      </c>
    </row>
    <row r="452" spans="1:13" x14ac:dyDescent="0.2">
      <c r="A452" t="s">
        <v>4138</v>
      </c>
      <c r="B452">
        <v>1708</v>
      </c>
      <c r="C452" t="s">
        <v>978</v>
      </c>
      <c r="D452" t="s">
        <v>35</v>
      </c>
      <c r="E452" s="27" t="b">
        <f>IFERROR(MATCH(D452,{"AR","FL","IN","MI"},0),TRUE)</f>
        <v>1</v>
      </c>
      <c r="F452" t="s">
        <v>18</v>
      </c>
      <c r="G452" t="s">
        <v>17</v>
      </c>
      <c r="H452" t="s">
        <v>29</v>
      </c>
      <c r="I452" t="s">
        <v>15</v>
      </c>
      <c r="J452">
        <v>36.19</v>
      </c>
      <c r="K452" s="25">
        <f>IF(J452="NA","NA",J452/100)</f>
        <v>0.3619</v>
      </c>
      <c r="L452" s="31">
        <v>30103</v>
      </c>
      <c r="M452">
        <f>YEAR(L452)</f>
        <v>1982</v>
      </c>
    </row>
    <row r="453" spans="1:13" x14ac:dyDescent="0.2">
      <c r="A453" t="s">
        <v>4137</v>
      </c>
      <c r="B453">
        <v>1779</v>
      </c>
      <c r="C453" t="s">
        <v>108</v>
      </c>
      <c r="D453" t="s">
        <v>171</v>
      </c>
      <c r="E453" s="27" t="b">
        <f>IFERROR(MATCH(D453,{"AR","FL","IN","MI"},0),TRUE)</f>
        <v>1</v>
      </c>
      <c r="F453" t="s">
        <v>18</v>
      </c>
      <c r="G453" t="s">
        <v>17</v>
      </c>
      <c r="H453" t="s">
        <v>29</v>
      </c>
      <c r="I453" t="s">
        <v>15</v>
      </c>
      <c r="J453">
        <v>37.24</v>
      </c>
      <c r="K453" s="25">
        <f>IF(J453="NA","NA",J453/100)</f>
        <v>0.37240000000000001</v>
      </c>
      <c r="L453" s="31">
        <v>30103</v>
      </c>
      <c r="M453">
        <f>YEAR(L453)</f>
        <v>1982</v>
      </c>
    </row>
    <row r="454" spans="1:13" x14ac:dyDescent="0.2">
      <c r="A454" t="s">
        <v>4136</v>
      </c>
      <c r="B454">
        <v>1893</v>
      </c>
      <c r="C454" t="s">
        <v>596</v>
      </c>
      <c r="D454" t="s">
        <v>64</v>
      </c>
      <c r="E454" s="27" t="b">
        <f>IFERROR(MATCH(D454,{"AR","FL","IN","MI"},0),TRUE)</f>
        <v>1</v>
      </c>
      <c r="F454" t="s">
        <v>474</v>
      </c>
      <c r="G454" t="s">
        <v>22</v>
      </c>
      <c r="H454" t="s">
        <v>29</v>
      </c>
      <c r="I454" t="s">
        <v>15</v>
      </c>
      <c r="J454" t="s">
        <v>14</v>
      </c>
      <c r="K454" s="25" t="str">
        <f>IF(J454="NA","NA",J454/100)</f>
        <v>NA</v>
      </c>
      <c r="L454" s="31">
        <v>30104</v>
      </c>
      <c r="M454">
        <f>YEAR(L454)</f>
        <v>1982</v>
      </c>
    </row>
    <row r="455" spans="1:13" x14ac:dyDescent="0.2">
      <c r="A455" t="s">
        <v>4135</v>
      </c>
      <c r="B455">
        <v>1381</v>
      </c>
      <c r="C455" t="s">
        <v>283</v>
      </c>
      <c r="D455" t="s">
        <v>277</v>
      </c>
      <c r="E455" s="27" t="b">
        <f>IFERROR(MATCH(D455,{"AR","FL","IN","MI"},0),TRUE)</f>
        <v>1</v>
      </c>
      <c r="F455" t="s">
        <v>474</v>
      </c>
      <c r="G455" t="s">
        <v>22</v>
      </c>
      <c r="H455" t="s">
        <v>29</v>
      </c>
      <c r="I455" t="s">
        <v>15</v>
      </c>
      <c r="J455">
        <v>48.03</v>
      </c>
      <c r="K455" s="25">
        <f>IF(J455="NA","NA",J455/100)</f>
        <v>0.4803</v>
      </c>
      <c r="L455" s="31">
        <v>30109</v>
      </c>
      <c r="M455">
        <f>YEAR(L455)</f>
        <v>1982</v>
      </c>
    </row>
    <row r="456" spans="1:13" x14ac:dyDescent="0.2">
      <c r="A456" t="s">
        <v>4134</v>
      </c>
      <c r="B456">
        <v>1545</v>
      </c>
      <c r="C456" t="s">
        <v>2132</v>
      </c>
      <c r="D456" t="s">
        <v>450</v>
      </c>
      <c r="E456" s="27" t="b">
        <f>IFERROR(MATCH(D456,{"AR","FL","IN","MI"},0),TRUE)</f>
        <v>1</v>
      </c>
      <c r="F456" t="s">
        <v>18</v>
      </c>
      <c r="G456" t="s">
        <v>17</v>
      </c>
      <c r="H456" t="s">
        <v>29</v>
      </c>
      <c r="I456" t="s">
        <v>15</v>
      </c>
      <c r="J456">
        <v>35.29</v>
      </c>
      <c r="K456" s="25">
        <f>IF(J456="NA","NA",J456/100)</f>
        <v>0.35289999999999999</v>
      </c>
      <c r="L456" s="31">
        <v>30111</v>
      </c>
      <c r="M456">
        <f>YEAR(L456)</f>
        <v>1982</v>
      </c>
    </row>
    <row r="457" spans="1:13" x14ac:dyDescent="0.2">
      <c r="A457" t="s">
        <v>4133</v>
      </c>
      <c r="B457">
        <v>1053</v>
      </c>
      <c r="C457" t="s">
        <v>945</v>
      </c>
      <c r="D457" t="s">
        <v>267</v>
      </c>
      <c r="E457" s="27" t="b">
        <f>IFERROR(MATCH(D457,{"AR","FL","IN","MI"},0),TRUE)</f>
        <v>1</v>
      </c>
      <c r="F457" t="s">
        <v>18</v>
      </c>
      <c r="G457" t="s">
        <v>17</v>
      </c>
      <c r="H457" t="s">
        <v>29</v>
      </c>
      <c r="I457" t="s">
        <v>15</v>
      </c>
      <c r="J457">
        <v>38</v>
      </c>
      <c r="K457" s="25">
        <f>IF(J457="NA","NA",J457/100)</f>
        <v>0.38</v>
      </c>
      <c r="L457" s="31">
        <v>30116</v>
      </c>
      <c r="M457">
        <f>YEAR(L457)</f>
        <v>1982</v>
      </c>
    </row>
    <row r="458" spans="1:13" x14ac:dyDescent="0.2">
      <c r="A458" t="s">
        <v>4132</v>
      </c>
      <c r="B458">
        <v>1191</v>
      </c>
      <c r="C458" t="s">
        <v>503</v>
      </c>
      <c r="D458" t="s">
        <v>114</v>
      </c>
      <c r="E458" s="27" t="b">
        <f>IFERROR(MATCH(D458,{"AR","FL","IN","MI"},0),TRUE)</f>
        <v>1</v>
      </c>
      <c r="F458" t="s">
        <v>18</v>
      </c>
      <c r="G458" t="s">
        <v>17</v>
      </c>
      <c r="H458" t="s">
        <v>29</v>
      </c>
      <c r="I458" t="s">
        <v>15</v>
      </c>
      <c r="J458">
        <v>34.42</v>
      </c>
      <c r="K458" s="25">
        <f>IF(J458="NA","NA",J458/100)</f>
        <v>0.34420000000000001</v>
      </c>
      <c r="L458" s="31">
        <v>30117</v>
      </c>
      <c r="M458">
        <f>YEAR(L458)</f>
        <v>1982</v>
      </c>
    </row>
    <row r="459" spans="1:13" x14ac:dyDescent="0.2">
      <c r="A459" t="s">
        <v>4131</v>
      </c>
      <c r="B459">
        <v>991</v>
      </c>
      <c r="C459" t="s">
        <v>72</v>
      </c>
      <c r="D459" t="s">
        <v>71</v>
      </c>
      <c r="E459" s="27" t="b">
        <f>IFERROR(MATCH(D459,{"AR","FL","IN","MI"},0),TRUE)</f>
        <v>1</v>
      </c>
      <c r="F459" t="s">
        <v>18</v>
      </c>
      <c r="G459" t="s">
        <v>17</v>
      </c>
      <c r="H459" t="s">
        <v>29</v>
      </c>
      <c r="I459" t="s">
        <v>15</v>
      </c>
      <c r="J459">
        <v>39.9</v>
      </c>
      <c r="K459" s="25">
        <f>IF(J459="NA","NA",J459/100)</f>
        <v>0.39899999999999997</v>
      </c>
      <c r="L459" s="31">
        <v>30120</v>
      </c>
      <c r="M459">
        <f>YEAR(L459)</f>
        <v>1982</v>
      </c>
    </row>
    <row r="460" spans="1:13" x14ac:dyDescent="0.2">
      <c r="A460" t="s">
        <v>4130</v>
      </c>
      <c r="B460">
        <v>1301</v>
      </c>
      <c r="C460" t="s">
        <v>1009</v>
      </c>
      <c r="D460" t="s">
        <v>243</v>
      </c>
      <c r="E460" s="27" t="b">
        <f>IFERROR(MATCH(D460,{"AR","FL","IN","MI"},0),TRUE)</f>
        <v>1</v>
      </c>
      <c r="F460" t="s">
        <v>18</v>
      </c>
      <c r="G460" t="s">
        <v>17</v>
      </c>
      <c r="H460" t="s">
        <v>29</v>
      </c>
      <c r="I460" t="s">
        <v>15</v>
      </c>
      <c r="J460">
        <v>33.14</v>
      </c>
      <c r="K460" s="25">
        <f>IF(J460="NA","NA",J460/100)</f>
        <v>0.33140000000000003</v>
      </c>
      <c r="L460" s="31">
        <v>30123</v>
      </c>
      <c r="M460">
        <f>YEAR(L460)</f>
        <v>1982</v>
      </c>
    </row>
    <row r="461" spans="1:13" x14ac:dyDescent="0.2">
      <c r="A461" t="s">
        <v>4129</v>
      </c>
      <c r="B461">
        <v>2052</v>
      </c>
      <c r="C461" t="s">
        <v>1053</v>
      </c>
      <c r="D461" t="s">
        <v>1052</v>
      </c>
      <c r="E461" s="27" t="b">
        <f>IFERROR(MATCH(D461,{"AR","FL","IN","MI"},0),TRUE)</f>
        <v>1</v>
      </c>
      <c r="F461" t="s">
        <v>474</v>
      </c>
      <c r="G461" t="s">
        <v>22</v>
      </c>
      <c r="H461" t="s">
        <v>29</v>
      </c>
      <c r="I461" t="s">
        <v>15</v>
      </c>
      <c r="J461">
        <v>42.2</v>
      </c>
      <c r="K461" s="25">
        <f>IF(J461="NA","NA",J461/100)</f>
        <v>0.42200000000000004</v>
      </c>
      <c r="L461" s="31">
        <v>30125</v>
      </c>
      <c r="M461">
        <f>YEAR(L461)</f>
        <v>1982</v>
      </c>
    </row>
    <row r="462" spans="1:13" x14ac:dyDescent="0.2">
      <c r="A462" t="s">
        <v>4128</v>
      </c>
      <c r="B462">
        <v>2083</v>
      </c>
      <c r="C462" t="s">
        <v>136</v>
      </c>
      <c r="D462" t="s">
        <v>35</v>
      </c>
      <c r="E462" s="27" t="b">
        <f>IFERROR(MATCH(D462,{"AR","FL","IN","MI"},0),TRUE)</f>
        <v>1</v>
      </c>
      <c r="F462" t="s">
        <v>18</v>
      </c>
      <c r="G462" t="s">
        <v>17</v>
      </c>
      <c r="H462" t="s">
        <v>29</v>
      </c>
      <c r="I462" t="s">
        <v>15</v>
      </c>
      <c r="J462">
        <v>41.94</v>
      </c>
      <c r="K462" s="25">
        <f>IF(J462="NA","NA",J462/100)</f>
        <v>0.4194</v>
      </c>
      <c r="L462" s="31">
        <v>30125</v>
      </c>
      <c r="M462">
        <f>YEAR(L462)</f>
        <v>1982</v>
      </c>
    </row>
    <row r="463" spans="1:13" x14ac:dyDescent="0.2">
      <c r="A463" t="s">
        <v>4127</v>
      </c>
      <c r="B463">
        <v>1703</v>
      </c>
      <c r="C463" t="s">
        <v>36</v>
      </c>
      <c r="D463" t="s">
        <v>35</v>
      </c>
      <c r="E463" s="27" t="b">
        <f>IFERROR(MATCH(D463,{"AR","FL","IN","MI"},0),TRUE)</f>
        <v>1</v>
      </c>
      <c r="F463" t="s">
        <v>18</v>
      </c>
      <c r="G463" t="s">
        <v>17</v>
      </c>
      <c r="H463" t="s">
        <v>16</v>
      </c>
      <c r="I463" t="s">
        <v>15</v>
      </c>
      <c r="J463">
        <v>37.31</v>
      </c>
      <c r="K463" s="25">
        <f>IF(J463="NA","NA",J463/100)</f>
        <v>0.37310000000000004</v>
      </c>
      <c r="L463" s="31">
        <v>30125</v>
      </c>
      <c r="M463">
        <f>YEAR(L463)</f>
        <v>1982</v>
      </c>
    </row>
    <row r="464" spans="1:13" x14ac:dyDescent="0.2">
      <c r="A464" t="s">
        <v>4126</v>
      </c>
      <c r="B464">
        <v>1159</v>
      </c>
      <c r="C464" t="s">
        <v>773</v>
      </c>
      <c r="D464" t="s">
        <v>114</v>
      </c>
      <c r="E464" s="27" t="b">
        <f>IFERROR(MATCH(D464,{"AR","FL","IN","MI"},0),TRUE)</f>
        <v>1</v>
      </c>
      <c r="F464" t="s">
        <v>18</v>
      </c>
      <c r="G464" t="s">
        <v>17</v>
      </c>
      <c r="H464" t="s">
        <v>29</v>
      </c>
      <c r="I464" t="s">
        <v>15</v>
      </c>
      <c r="J464">
        <v>31.92</v>
      </c>
      <c r="K464" s="25">
        <f>IF(J464="NA","NA",J464/100)</f>
        <v>0.31920000000000004</v>
      </c>
      <c r="L464" s="31">
        <v>30126</v>
      </c>
      <c r="M464">
        <f>YEAR(L464)</f>
        <v>1982</v>
      </c>
    </row>
    <row r="465" spans="1:13" x14ac:dyDescent="0.2">
      <c r="A465" t="s">
        <v>4125</v>
      </c>
      <c r="B465">
        <v>1672</v>
      </c>
      <c r="C465" t="s">
        <v>487</v>
      </c>
      <c r="D465" t="s">
        <v>87</v>
      </c>
      <c r="E465" s="27" t="b">
        <f>IFERROR(MATCH(D465,{"AR","FL","IN","MI"},0),TRUE)</f>
        <v>1</v>
      </c>
      <c r="F465" t="s">
        <v>474</v>
      </c>
      <c r="G465" t="s">
        <v>22</v>
      </c>
      <c r="H465" t="s">
        <v>29</v>
      </c>
      <c r="I465" t="s">
        <v>15</v>
      </c>
      <c r="J465">
        <v>37.4</v>
      </c>
      <c r="K465" s="25">
        <f>IF(J465="NA","NA",J465/100)</f>
        <v>0.374</v>
      </c>
      <c r="L465" s="31">
        <v>30127</v>
      </c>
      <c r="M465">
        <f>YEAR(L465)</f>
        <v>1982</v>
      </c>
    </row>
    <row r="466" spans="1:13" x14ac:dyDescent="0.2">
      <c r="A466" t="s">
        <v>4124</v>
      </c>
      <c r="B466">
        <v>1177</v>
      </c>
      <c r="C466" t="s">
        <v>843</v>
      </c>
      <c r="D466" t="s">
        <v>114</v>
      </c>
      <c r="E466" s="27" t="b">
        <f>IFERROR(MATCH(D466,{"AR","FL","IN","MI"},0),TRUE)</f>
        <v>1</v>
      </c>
      <c r="F466" t="s">
        <v>18</v>
      </c>
      <c r="G466" t="s">
        <v>17</v>
      </c>
      <c r="H466" t="s">
        <v>29</v>
      </c>
      <c r="I466" t="s">
        <v>15</v>
      </c>
      <c r="J466">
        <v>41.3</v>
      </c>
      <c r="K466" s="25">
        <f>IF(J466="NA","NA",J466/100)</f>
        <v>0.41299999999999998</v>
      </c>
      <c r="L466" s="31">
        <v>30127</v>
      </c>
      <c r="M466">
        <f>YEAR(L466)</f>
        <v>1982</v>
      </c>
    </row>
    <row r="467" spans="1:13" x14ac:dyDescent="0.2">
      <c r="A467" t="s">
        <v>4123</v>
      </c>
      <c r="B467">
        <v>926</v>
      </c>
      <c r="C467" t="s">
        <v>153</v>
      </c>
      <c r="D467" t="s">
        <v>152</v>
      </c>
      <c r="E467" s="27" t="b">
        <f>IFERROR(MATCH(D467,{"AR","FL","IN","MI"},0),TRUE)</f>
        <v>1</v>
      </c>
      <c r="F467" t="s">
        <v>18</v>
      </c>
      <c r="G467" t="s">
        <v>17</v>
      </c>
      <c r="H467" t="s">
        <v>29</v>
      </c>
      <c r="I467" t="s">
        <v>15</v>
      </c>
      <c r="J467">
        <v>41.29</v>
      </c>
      <c r="K467" s="25">
        <f>IF(J467="NA","NA",J467/100)</f>
        <v>0.41289999999999999</v>
      </c>
      <c r="L467" s="31">
        <v>30133</v>
      </c>
      <c r="M467">
        <f>YEAR(L467)</f>
        <v>1982</v>
      </c>
    </row>
    <row r="468" spans="1:13" x14ac:dyDescent="0.2">
      <c r="A468" t="s">
        <v>4122</v>
      </c>
      <c r="B468">
        <v>927</v>
      </c>
      <c r="C468" t="s">
        <v>153</v>
      </c>
      <c r="D468" t="s">
        <v>152</v>
      </c>
      <c r="E468" s="27" t="b">
        <f>IFERROR(MATCH(D468,{"AR","FL","IN","MI"},0),TRUE)</f>
        <v>1</v>
      </c>
      <c r="F468" t="s">
        <v>474</v>
      </c>
      <c r="G468" t="s">
        <v>22</v>
      </c>
      <c r="H468" t="s">
        <v>29</v>
      </c>
      <c r="I468" t="s">
        <v>15</v>
      </c>
      <c r="J468">
        <v>41.29</v>
      </c>
      <c r="K468" s="25">
        <f>IF(J468="NA","NA",J468/100)</f>
        <v>0.41289999999999999</v>
      </c>
      <c r="L468" s="31">
        <v>30133</v>
      </c>
      <c r="M468">
        <f>YEAR(L468)</f>
        <v>1982</v>
      </c>
    </row>
    <row r="469" spans="1:13" x14ac:dyDescent="0.2">
      <c r="A469" t="s">
        <v>4121</v>
      </c>
      <c r="B469">
        <v>957</v>
      </c>
      <c r="C469" t="s">
        <v>534</v>
      </c>
      <c r="D469" t="s">
        <v>152</v>
      </c>
      <c r="E469" s="27" t="b">
        <f>IFERROR(MATCH(D469,{"AR","FL","IN","MI"},0),TRUE)</f>
        <v>1</v>
      </c>
      <c r="F469" t="s">
        <v>474</v>
      </c>
      <c r="G469" t="s">
        <v>22</v>
      </c>
      <c r="H469" t="s">
        <v>29</v>
      </c>
      <c r="I469" t="s">
        <v>15</v>
      </c>
      <c r="J469">
        <v>55.59</v>
      </c>
      <c r="K469" s="25">
        <f>IF(J469="NA","NA",J469/100)</f>
        <v>0.55590000000000006</v>
      </c>
      <c r="L469" s="31">
        <v>30133</v>
      </c>
      <c r="M469">
        <f>YEAR(L469)</f>
        <v>1982</v>
      </c>
    </row>
    <row r="470" spans="1:13" x14ac:dyDescent="0.2">
      <c r="A470" t="s">
        <v>4120</v>
      </c>
      <c r="B470">
        <v>1312</v>
      </c>
      <c r="C470" t="s">
        <v>244</v>
      </c>
      <c r="D470" t="s">
        <v>243</v>
      </c>
      <c r="E470" s="27" t="b">
        <f>IFERROR(MATCH(D470,{"AR","FL","IN","MI"},0),TRUE)</f>
        <v>1</v>
      </c>
      <c r="F470" t="s">
        <v>18</v>
      </c>
      <c r="G470" t="s">
        <v>17</v>
      </c>
      <c r="H470" t="s">
        <v>29</v>
      </c>
      <c r="I470" t="s">
        <v>15</v>
      </c>
      <c r="J470">
        <v>35.46</v>
      </c>
      <c r="K470" s="25">
        <f>IF(J470="NA","NA",J470/100)</f>
        <v>0.35460000000000003</v>
      </c>
      <c r="L470" s="31">
        <v>30134</v>
      </c>
      <c r="M470">
        <f>YEAR(L470)</f>
        <v>1982</v>
      </c>
    </row>
    <row r="471" spans="1:13" x14ac:dyDescent="0.2">
      <c r="A471" t="s">
        <v>4119</v>
      </c>
      <c r="B471">
        <v>723</v>
      </c>
      <c r="C471" t="s">
        <v>4118</v>
      </c>
      <c r="D471" t="s">
        <v>2828</v>
      </c>
      <c r="E471" s="27" t="b">
        <f>IFERROR(MATCH(D471,{"AR","FL","IN","MI"},0),TRUE)</f>
        <v>1</v>
      </c>
      <c r="F471" t="s">
        <v>474</v>
      </c>
      <c r="G471" t="s">
        <v>22</v>
      </c>
      <c r="H471" t="s">
        <v>29</v>
      </c>
      <c r="I471" t="s">
        <v>15</v>
      </c>
      <c r="J471" t="s">
        <v>14</v>
      </c>
      <c r="K471" s="25" t="str">
        <f>IF(J471="NA","NA",J471/100)</f>
        <v>NA</v>
      </c>
      <c r="L471" s="31">
        <v>30134</v>
      </c>
      <c r="M471">
        <f>YEAR(L471)</f>
        <v>1982</v>
      </c>
    </row>
    <row r="472" spans="1:13" x14ac:dyDescent="0.2">
      <c r="A472" t="s">
        <v>4117</v>
      </c>
      <c r="B472">
        <v>1299</v>
      </c>
      <c r="C472" t="s">
        <v>727</v>
      </c>
      <c r="D472" t="s">
        <v>322</v>
      </c>
      <c r="E472" s="27" t="b">
        <f>IFERROR(MATCH(D472,{"AR","FL","IN","MI"},0),TRUE)</f>
        <v>1</v>
      </c>
      <c r="F472" t="s">
        <v>18</v>
      </c>
      <c r="G472" t="s">
        <v>17</v>
      </c>
      <c r="H472" t="s">
        <v>29</v>
      </c>
      <c r="I472" t="s">
        <v>15</v>
      </c>
      <c r="J472" t="s">
        <v>14</v>
      </c>
      <c r="K472" s="25" t="str">
        <f>IF(J472="NA","NA",J472/100)</f>
        <v>NA</v>
      </c>
      <c r="L472" s="31">
        <v>30134</v>
      </c>
      <c r="M472">
        <f>YEAR(L472)</f>
        <v>1982</v>
      </c>
    </row>
    <row r="473" spans="1:13" x14ac:dyDescent="0.2">
      <c r="A473" t="s">
        <v>4116</v>
      </c>
      <c r="B473">
        <v>1152</v>
      </c>
      <c r="C473" t="s">
        <v>773</v>
      </c>
      <c r="D473" t="s">
        <v>482</v>
      </c>
      <c r="E473" s="27" t="b">
        <f>IFERROR(MATCH(D473,{"AR","FL","IN","MI"},0),TRUE)</f>
        <v>1</v>
      </c>
      <c r="F473" t="s">
        <v>474</v>
      </c>
      <c r="G473" t="s">
        <v>22</v>
      </c>
      <c r="H473" t="s">
        <v>29</v>
      </c>
      <c r="I473" t="s">
        <v>15</v>
      </c>
      <c r="J473">
        <v>36.08</v>
      </c>
      <c r="K473" s="25">
        <f>IF(J473="NA","NA",J473/100)</f>
        <v>0.36080000000000001</v>
      </c>
      <c r="L473" s="31">
        <v>30134</v>
      </c>
      <c r="M473">
        <f>YEAR(L473)</f>
        <v>1982</v>
      </c>
    </row>
    <row r="474" spans="1:13" x14ac:dyDescent="0.2">
      <c r="A474" t="s">
        <v>4115</v>
      </c>
      <c r="B474">
        <v>1513</v>
      </c>
      <c r="C474" t="s">
        <v>278</v>
      </c>
      <c r="D474" t="s">
        <v>277</v>
      </c>
      <c r="E474" s="27" t="b">
        <f>IFERROR(MATCH(D474,{"AR","FL","IN","MI"},0),TRUE)</f>
        <v>1</v>
      </c>
      <c r="F474" t="s">
        <v>18</v>
      </c>
      <c r="G474" t="s">
        <v>17</v>
      </c>
      <c r="H474" t="s">
        <v>29</v>
      </c>
      <c r="I474" t="s">
        <v>15</v>
      </c>
      <c r="J474">
        <v>41.7</v>
      </c>
      <c r="K474" s="25">
        <f>IF(J474="NA","NA",J474/100)</f>
        <v>0.41700000000000004</v>
      </c>
      <c r="L474" s="31">
        <v>30145</v>
      </c>
      <c r="M474">
        <f>YEAR(L474)</f>
        <v>1982</v>
      </c>
    </row>
    <row r="475" spans="1:13" x14ac:dyDescent="0.2">
      <c r="A475" t="s">
        <v>4114</v>
      </c>
      <c r="B475">
        <v>1514</v>
      </c>
      <c r="C475" t="s">
        <v>278</v>
      </c>
      <c r="D475" t="s">
        <v>277</v>
      </c>
      <c r="E475" s="27" t="b">
        <f>IFERROR(MATCH(D475,{"AR","FL","IN","MI"},0),TRUE)</f>
        <v>1</v>
      </c>
      <c r="F475" t="s">
        <v>474</v>
      </c>
      <c r="G475" t="s">
        <v>22</v>
      </c>
      <c r="H475" t="s">
        <v>29</v>
      </c>
      <c r="I475" t="s">
        <v>15</v>
      </c>
      <c r="J475">
        <v>41.7</v>
      </c>
      <c r="K475" s="25">
        <f>IF(J475="NA","NA",J475/100)</f>
        <v>0.41700000000000004</v>
      </c>
      <c r="L475" s="31">
        <v>30145</v>
      </c>
      <c r="M475">
        <f>YEAR(L475)</f>
        <v>1982</v>
      </c>
    </row>
    <row r="476" spans="1:13" x14ac:dyDescent="0.2">
      <c r="A476" t="s">
        <v>4113</v>
      </c>
      <c r="B476">
        <v>1248</v>
      </c>
      <c r="C476" t="s">
        <v>328</v>
      </c>
      <c r="D476" t="s">
        <v>44</v>
      </c>
      <c r="E476" s="27">
        <f>IFERROR(MATCH(D476,{"AR","FL","IN","MI"},0),TRUE)</f>
        <v>4</v>
      </c>
      <c r="F476" t="s">
        <v>18</v>
      </c>
      <c r="G476" t="s">
        <v>17</v>
      </c>
      <c r="H476" t="s">
        <v>16</v>
      </c>
      <c r="I476" t="s">
        <v>15</v>
      </c>
      <c r="J476">
        <v>34.69</v>
      </c>
      <c r="K476" s="25">
        <f>IF(J476="NA","NA",J476/100)</f>
        <v>0.34689999999999999</v>
      </c>
      <c r="L476" s="31">
        <v>30145</v>
      </c>
      <c r="M476">
        <f>YEAR(L476)</f>
        <v>1982</v>
      </c>
    </row>
    <row r="477" spans="1:13" x14ac:dyDescent="0.2">
      <c r="A477" t="s">
        <v>4112</v>
      </c>
      <c r="B477">
        <v>1534</v>
      </c>
      <c r="C477" t="s">
        <v>609</v>
      </c>
      <c r="D477" t="s">
        <v>450</v>
      </c>
      <c r="E477" s="27" t="b">
        <f>IFERROR(MATCH(D477,{"AR","FL","IN","MI"},0),TRUE)</f>
        <v>1</v>
      </c>
      <c r="F477" t="s">
        <v>18</v>
      </c>
      <c r="G477" t="s">
        <v>17</v>
      </c>
      <c r="H477" t="s">
        <v>29</v>
      </c>
      <c r="I477" t="s">
        <v>15</v>
      </c>
      <c r="J477">
        <v>34.33</v>
      </c>
      <c r="K477" s="25">
        <f>IF(J477="NA","NA",J477/100)</f>
        <v>0.34329999999999999</v>
      </c>
      <c r="L477" s="31">
        <v>30146</v>
      </c>
      <c r="M477">
        <f>YEAR(L477)</f>
        <v>1982</v>
      </c>
    </row>
    <row r="478" spans="1:13" x14ac:dyDescent="0.2">
      <c r="A478" t="s">
        <v>4111</v>
      </c>
      <c r="B478">
        <v>1284</v>
      </c>
      <c r="C478" t="s">
        <v>987</v>
      </c>
      <c r="D478" t="s">
        <v>243</v>
      </c>
      <c r="E478" s="27" t="b">
        <f>IFERROR(MATCH(D478,{"AR","FL","IN","MI"},0),TRUE)</f>
        <v>1</v>
      </c>
      <c r="F478" t="s">
        <v>18</v>
      </c>
      <c r="G478" t="s">
        <v>17</v>
      </c>
      <c r="H478" t="s">
        <v>29</v>
      </c>
      <c r="I478" t="s">
        <v>15</v>
      </c>
      <c r="J478">
        <v>37.630000000000003</v>
      </c>
      <c r="K478" s="25">
        <f>IF(J478="NA","NA",J478/100)</f>
        <v>0.37630000000000002</v>
      </c>
      <c r="L478" s="31">
        <v>30146</v>
      </c>
      <c r="M478">
        <f>YEAR(L478)</f>
        <v>1982</v>
      </c>
    </row>
    <row r="479" spans="1:13" x14ac:dyDescent="0.2">
      <c r="A479" s="29" t="s">
        <v>4110</v>
      </c>
      <c r="B479" s="28">
        <v>1369</v>
      </c>
      <c r="C479" s="27" t="s">
        <v>36</v>
      </c>
      <c r="D479" s="27" t="s">
        <v>68</v>
      </c>
      <c r="E479" s="27" t="b">
        <f>IFERROR(MATCH(D479,{"AR","FL","IN","MI"},0),TRUE)</f>
        <v>1</v>
      </c>
      <c r="F479" s="27" t="s">
        <v>18</v>
      </c>
      <c r="G479" s="27" t="s">
        <v>17</v>
      </c>
      <c r="H479" s="27" t="s">
        <v>16</v>
      </c>
      <c r="I479" s="27" t="s">
        <v>15</v>
      </c>
      <c r="J479" s="26">
        <v>37.31</v>
      </c>
      <c r="K479" s="25">
        <f>IF(J479="NA","NA",J479/100)</f>
        <v>0.37310000000000004</v>
      </c>
      <c r="L479" s="31">
        <v>30151</v>
      </c>
      <c r="M479">
        <f>YEAR(L479)</f>
        <v>1982</v>
      </c>
    </row>
    <row r="480" spans="1:13" x14ac:dyDescent="0.2">
      <c r="A480" t="s">
        <v>4109</v>
      </c>
      <c r="B480">
        <v>1923</v>
      </c>
      <c r="C480" t="s">
        <v>140</v>
      </c>
      <c r="D480" t="s">
        <v>120</v>
      </c>
      <c r="E480" s="27" t="b">
        <f>IFERROR(MATCH(D480,{"AR","FL","IN","MI"},0),TRUE)</f>
        <v>1</v>
      </c>
      <c r="F480" t="s">
        <v>18</v>
      </c>
      <c r="G480" t="s">
        <v>17</v>
      </c>
      <c r="H480" t="s">
        <v>29</v>
      </c>
      <c r="I480" t="s">
        <v>15</v>
      </c>
      <c r="J480">
        <v>41.2</v>
      </c>
      <c r="K480" s="25">
        <f>IF(J480="NA","NA",J480/100)</f>
        <v>0.41200000000000003</v>
      </c>
      <c r="L480" s="31">
        <v>30154</v>
      </c>
      <c r="M480">
        <f>YEAR(L480)</f>
        <v>1982</v>
      </c>
    </row>
    <row r="481" spans="1:13" x14ac:dyDescent="0.2">
      <c r="A481" t="s">
        <v>4108</v>
      </c>
      <c r="B481">
        <v>1924</v>
      </c>
      <c r="C481" t="s">
        <v>140</v>
      </c>
      <c r="D481" t="s">
        <v>120</v>
      </c>
      <c r="E481" s="27" t="b">
        <f>IFERROR(MATCH(D481,{"AR","FL","IN","MI"},0),TRUE)</f>
        <v>1</v>
      </c>
      <c r="F481" t="s">
        <v>474</v>
      </c>
      <c r="G481" t="s">
        <v>22</v>
      </c>
      <c r="H481" t="s">
        <v>29</v>
      </c>
      <c r="I481" t="s">
        <v>15</v>
      </c>
      <c r="J481">
        <v>41.2</v>
      </c>
      <c r="K481" s="25">
        <f>IF(J481="NA","NA",J481/100)</f>
        <v>0.41200000000000003</v>
      </c>
      <c r="L481" s="31">
        <v>30154</v>
      </c>
      <c r="M481">
        <f>YEAR(L481)</f>
        <v>1982</v>
      </c>
    </row>
    <row r="482" spans="1:13" x14ac:dyDescent="0.2">
      <c r="A482" t="s">
        <v>4107</v>
      </c>
      <c r="B482">
        <v>1315</v>
      </c>
      <c r="C482" t="s">
        <v>24</v>
      </c>
      <c r="D482" t="s">
        <v>23</v>
      </c>
      <c r="E482" s="27" t="b">
        <f>IFERROR(MATCH(D482,{"AR","FL","IN","MI"},0),TRUE)</f>
        <v>1</v>
      </c>
      <c r="F482" t="s">
        <v>18</v>
      </c>
      <c r="G482" t="s">
        <v>17</v>
      </c>
      <c r="H482" t="s">
        <v>29</v>
      </c>
      <c r="I482" t="s">
        <v>15</v>
      </c>
      <c r="J482">
        <v>36.42</v>
      </c>
      <c r="K482" s="25">
        <f>IF(J482="NA","NA",J482/100)</f>
        <v>0.36420000000000002</v>
      </c>
      <c r="L482" s="31">
        <v>30154</v>
      </c>
      <c r="M482">
        <f>YEAR(L482)</f>
        <v>1982</v>
      </c>
    </row>
    <row r="483" spans="1:13" x14ac:dyDescent="0.2">
      <c r="A483" t="s">
        <v>4106</v>
      </c>
      <c r="B483">
        <v>933</v>
      </c>
      <c r="C483" t="s">
        <v>260</v>
      </c>
      <c r="D483" t="s">
        <v>59</v>
      </c>
      <c r="E483" s="27">
        <f>IFERROR(MATCH(D483,{"AR","FL","IN","MI"},0),TRUE)</f>
        <v>3</v>
      </c>
      <c r="F483" t="s">
        <v>18</v>
      </c>
      <c r="G483" t="s">
        <v>17</v>
      </c>
      <c r="H483" t="s">
        <v>29</v>
      </c>
      <c r="I483" t="s">
        <v>15</v>
      </c>
      <c r="J483">
        <v>35.5</v>
      </c>
      <c r="K483" s="25">
        <f>IF(J483="NA","NA",J483/100)</f>
        <v>0.35499999999999998</v>
      </c>
      <c r="L483" s="31">
        <v>30159</v>
      </c>
      <c r="M483">
        <f>YEAR(L483)</f>
        <v>1982</v>
      </c>
    </row>
    <row r="484" spans="1:13" x14ac:dyDescent="0.2">
      <c r="A484" t="s">
        <v>4105</v>
      </c>
      <c r="B484">
        <v>1866</v>
      </c>
      <c r="C484" t="s">
        <v>682</v>
      </c>
      <c r="D484" t="s">
        <v>742</v>
      </c>
      <c r="E484" s="27" t="b">
        <f>IFERROR(MATCH(D484,{"AR","FL","IN","MI"},0),TRUE)</f>
        <v>1</v>
      </c>
      <c r="F484" t="s">
        <v>474</v>
      </c>
      <c r="G484" t="s">
        <v>22</v>
      </c>
      <c r="H484" t="s">
        <v>16</v>
      </c>
      <c r="I484" t="s">
        <v>15</v>
      </c>
      <c r="J484">
        <v>38.29</v>
      </c>
      <c r="K484" s="25">
        <f>IF(J484="NA","NA",J484/100)</f>
        <v>0.38290000000000002</v>
      </c>
      <c r="L484" s="31">
        <v>30160</v>
      </c>
      <c r="M484">
        <f>YEAR(L484)</f>
        <v>1982</v>
      </c>
    </row>
    <row r="485" spans="1:13" x14ac:dyDescent="0.2">
      <c r="A485" t="s">
        <v>4104</v>
      </c>
      <c r="B485">
        <v>1680</v>
      </c>
      <c r="C485" t="s">
        <v>2244</v>
      </c>
      <c r="D485" t="s">
        <v>35</v>
      </c>
      <c r="E485" s="27" t="b">
        <f>IFERROR(MATCH(D485,{"AR","FL","IN","MI"},0),TRUE)</f>
        <v>1</v>
      </c>
      <c r="F485" t="s">
        <v>18</v>
      </c>
      <c r="G485" t="s">
        <v>17</v>
      </c>
      <c r="H485" t="s">
        <v>29</v>
      </c>
      <c r="I485" t="s">
        <v>15</v>
      </c>
      <c r="J485">
        <v>39.72</v>
      </c>
      <c r="K485" s="25">
        <f>IF(J485="NA","NA",J485/100)</f>
        <v>0.3972</v>
      </c>
      <c r="L485" s="31">
        <v>30161</v>
      </c>
      <c r="M485">
        <f>YEAR(L485)</f>
        <v>1982</v>
      </c>
    </row>
    <row r="486" spans="1:13" x14ac:dyDescent="0.2">
      <c r="A486" t="s">
        <v>4103</v>
      </c>
      <c r="B486">
        <v>1693</v>
      </c>
      <c r="C486" t="s">
        <v>1260</v>
      </c>
      <c r="D486" t="s">
        <v>87</v>
      </c>
      <c r="E486" s="27" t="b">
        <f>IFERROR(MATCH(D486,{"AR","FL","IN","MI"},0),TRUE)</f>
        <v>1</v>
      </c>
      <c r="F486" t="s">
        <v>18</v>
      </c>
      <c r="G486" t="s">
        <v>17</v>
      </c>
      <c r="H486" t="s">
        <v>16</v>
      </c>
      <c r="I486" t="s">
        <v>15</v>
      </c>
      <c r="J486" t="s">
        <v>14</v>
      </c>
      <c r="K486" s="25" t="str">
        <f>IF(J486="NA","NA",J486/100)</f>
        <v>NA</v>
      </c>
      <c r="L486" s="31">
        <v>30162</v>
      </c>
      <c r="M486">
        <f>YEAR(L486)</f>
        <v>1982</v>
      </c>
    </row>
    <row r="487" spans="1:13" x14ac:dyDescent="0.2">
      <c r="A487" t="s">
        <v>4102</v>
      </c>
      <c r="B487">
        <v>1250</v>
      </c>
      <c r="C487" t="s">
        <v>551</v>
      </c>
      <c r="D487" t="s">
        <v>44</v>
      </c>
      <c r="E487" s="27">
        <f>IFERROR(MATCH(D487,{"AR","FL","IN","MI"},0),TRUE)</f>
        <v>4</v>
      </c>
      <c r="F487" t="s">
        <v>474</v>
      </c>
      <c r="G487" t="s">
        <v>22</v>
      </c>
      <c r="H487" t="s">
        <v>29</v>
      </c>
      <c r="I487" t="s">
        <v>15</v>
      </c>
      <c r="J487">
        <v>30.27</v>
      </c>
      <c r="K487" s="25">
        <f>IF(J487="NA","NA",J487/100)</f>
        <v>0.30269999999999997</v>
      </c>
      <c r="L487" s="31">
        <v>30162</v>
      </c>
      <c r="M487">
        <f>YEAR(L487)</f>
        <v>1982</v>
      </c>
    </row>
    <row r="488" spans="1:13" x14ac:dyDescent="0.2">
      <c r="A488" t="s">
        <v>4101</v>
      </c>
      <c r="B488">
        <v>1578</v>
      </c>
      <c r="C488" t="s">
        <v>2169</v>
      </c>
      <c r="D488" t="s">
        <v>450</v>
      </c>
      <c r="E488" s="27" t="b">
        <f>IFERROR(MATCH(D488,{"AR","FL","IN","MI"},0),TRUE)</f>
        <v>1</v>
      </c>
      <c r="F488" t="s">
        <v>474</v>
      </c>
      <c r="G488" t="s">
        <v>22</v>
      </c>
      <c r="H488" t="s">
        <v>29</v>
      </c>
      <c r="I488" t="s">
        <v>15</v>
      </c>
      <c r="J488">
        <v>59.46</v>
      </c>
      <c r="K488" s="25">
        <f>IF(J488="NA","NA",J488/100)</f>
        <v>0.59460000000000002</v>
      </c>
      <c r="L488" s="31">
        <v>30167</v>
      </c>
      <c r="M488">
        <f>YEAR(L488)</f>
        <v>1982</v>
      </c>
    </row>
    <row r="489" spans="1:13" x14ac:dyDescent="0.2">
      <c r="A489" t="s">
        <v>4100</v>
      </c>
      <c r="B489">
        <v>1838</v>
      </c>
      <c r="C489" t="s">
        <v>632</v>
      </c>
      <c r="D489" t="s">
        <v>19</v>
      </c>
      <c r="E489" s="27" t="b">
        <f>IFERROR(MATCH(D489,{"AR","FL","IN","MI"},0),TRUE)</f>
        <v>1</v>
      </c>
      <c r="F489" t="s">
        <v>474</v>
      </c>
      <c r="G489" t="s">
        <v>22</v>
      </c>
      <c r="H489" t="s">
        <v>29</v>
      </c>
      <c r="I489" t="s">
        <v>15</v>
      </c>
      <c r="J489">
        <v>38.979999999999997</v>
      </c>
      <c r="K489" s="25">
        <f>IF(J489="NA","NA",J489/100)</f>
        <v>0.38979999999999998</v>
      </c>
      <c r="L489" s="31">
        <v>30169</v>
      </c>
      <c r="M489">
        <f>YEAR(L489)</f>
        <v>1982</v>
      </c>
    </row>
    <row r="490" spans="1:13" x14ac:dyDescent="0.2">
      <c r="A490" t="s">
        <v>4099</v>
      </c>
      <c r="B490">
        <v>1325</v>
      </c>
      <c r="C490" t="s">
        <v>701</v>
      </c>
      <c r="D490" t="s">
        <v>243</v>
      </c>
      <c r="E490" s="27" t="b">
        <f>IFERROR(MATCH(D490,{"AR","FL","IN","MI"},0),TRUE)</f>
        <v>1</v>
      </c>
      <c r="F490" t="s">
        <v>474</v>
      </c>
      <c r="G490" t="s">
        <v>22</v>
      </c>
      <c r="H490" t="s">
        <v>16</v>
      </c>
      <c r="I490" t="s">
        <v>15</v>
      </c>
      <c r="J490" t="s">
        <v>14</v>
      </c>
      <c r="K490" s="25" t="str">
        <f>IF(J490="NA","NA",J490/100)</f>
        <v>NA</v>
      </c>
      <c r="L490" s="31">
        <v>30169</v>
      </c>
      <c r="M490">
        <f>YEAR(L490)</f>
        <v>1982</v>
      </c>
    </row>
    <row r="491" spans="1:13" x14ac:dyDescent="0.2">
      <c r="A491" t="s">
        <v>4098</v>
      </c>
      <c r="B491">
        <v>920</v>
      </c>
      <c r="C491" t="s">
        <v>585</v>
      </c>
      <c r="D491" t="s">
        <v>59</v>
      </c>
      <c r="E491" s="27">
        <f>IFERROR(MATCH(D491,{"AR","FL","IN","MI"},0),TRUE)</f>
        <v>3</v>
      </c>
      <c r="F491" t="s">
        <v>18</v>
      </c>
      <c r="G491" t="s">
        <v>17</v>
      </c>
      <c r="H491" t="s">
        <v>29</v>
      </c>
      <c r="I491" t="s">
        <v>15</v>
      </c>
      <c r="J491">
        <v>32.74</v>
      </c>
      <c r="K491" s="25">
        <f>IF(J491="NA","NA",J491/100)</f>
        <v>0.32740000000000002</v>
      </c>
      <c r="L491" s="31">
        <v>30174</v>
      </c>
      <c r="M491">
        <f>YEAR(L491)</f>
        <v>1982</v>
      </c>
    </row>
    <row r="492" spans="1:13" x14ac:dyDescent="0.2">
      <c r="A492" t="s">
        <v>4097</v>
      </c>
      <c r="B492">
        <v>921</v>
      </c>
      <c r="C492" t="s">
        <v>585</v>
      </c>
      <c r="D492" t="s">
        <v>59</v>
      </c>
      <c r="E492" s="27">
        <f>IFERROR(MATCH(D492,{"AR","FL","IN","MI"},0),TRUE)</f>
        <v>3</v>
      </c>
      <c r="F492" t="s">
        <v>474</v>
      </c>
      <c r="G492" t="s">
        <v>22</v>
      </c>
      <c r="H492" t="s">
        <v>29</v>
      </c>
      <c r="I492" t="s">
        <v>15</v>
      </c>
      <c r="J492">
        <v>32.74</v>
      </c>
      <c r="K492" s="25">
        <f>IF(J492="NA","NA",J492/100)</f>
        <v>0.32740000000000002</v>
      </c>
      <c r="L492" s="31">
        <v>30174</v>
      </c>
      <c r="M492">
        <f>YEAR(L492)</f>
        <v>1982</v>
      </c>
    </row>
    <row r="493" spans="1:13" x14ac:dyDescent="0.2">
      <c r="A493" t="s">
        <v>4096</v>
      </c>
      <c r="B493">
        <v>1583</v>
      </c>
      <c r="C493" t="s">
        <v>20</v>
      </c>
      <c r="D493" t="s">
        <v>75</v>
      </c>
      <c r="E493" s="27" t="b">
        <f>IFERROR(MATCH(D493,{"AR","FL","IN","MI"},0),TRUE)</f>
        <v>1</v>
      </c>
      <c r="F493" t="s">
        <v>18</v>
      </c>
      <c r="G493" t="s">
        <v>17</v>
      </c>
      <c r="H493" t="s">
        <v>29</v>
      </c>
      <c r="I493" t="s">
        <v>15</v>
      </c>
      <c r="J493">
        <v>35.24</v>
      </c>
      <c r="K493" s="25">
        <f>IF(J493="NA","NA",J493/100)</f>
        <v>0.35240000000000005</v>
      </c>
      <c r="L493" s="31">
        <v>30181</v>
      </c>
      <c r="M493">
        <f>YEAR(L493)</f>
        <v>1982</v>
      </c>
    </row>
    <row r="494" spans="1:13" x14ac:dyDescent="0.2">
      <c r="A494" t="s">
        <v>4095</v>
      </c>
      <c r="B494">
        <v>898</v>
      </c>
      <c r="C494" t="s">
        <v>240</v>
      </c>
      <c r="D494" t="s">
        <v>239</v>
      </c>
      <c r="E494" s="27" t="b">
        <f>IFERROR(MATCH(D494,{"AR","FL","IN","MI"},0),TRUE)</f>
        <v>1</v>
      </c>
      <c r="F494" t="s">
        <v>18</v>
      </c>
      <c r="G494" t="s">
        <v>17</v>
      </c>
      <c r="H494" t="s">
        <v>29</v>
      </c>
      <c r="I494" t="s">
        <v>15</v>
      </c>
      <c r="J494">
        <v>35.33</v>
      </c>
      <c r="K494" s="25">
        <f>IF(J494="NA","NA",J494/100)</f>
        <v>0.3533</v>
      </c>
      <c r="L494" s="31">
        <v>30183</v>
      </c>
      <c r="M494">
        <f>YEAR(L494)</f>
        <v>1982</v>
      </c>
    </row>
    <row r="495" spans="1:13" x14ac:dyDescent="0.2">
      <c r="A495" t="s">
        <v>4094</v>
      </c>
      <c r="B495">
        <v>1129</v>
      </c>
      <c r="C495" t="s">
        <v>1529</v>
      </c>
      <c r="D495" t="s">
        <v>152</v>
      </c>
      <c r="E495" s="27" t="b">
        <f>IFERROR(MATCH(D495,{"AR","FL","IN","MI"},0),TRUE)</f>
        <v>1</v>
      </c>
      <c r="F495" t="s">
        <v>18</v>
      </c>
      <c r="G495" t="s">
        <v>17</v>
      </c>
      <c r="H495" t="s">
        <v>29</v>
      </c>
      <c r="I495" t="s">
        <v>15</v>
      </c>
      <c r="J495">
        <v>37.08</v>
      </c>
      <c r="K495" s="25">
        <f>IF(J495="NA","NA",J495/100)</f>
        <v>0.37079999999999996</v>
      </c>
      <c r="L495" s="31">
        <v>30188</v>
      </c>
      <c r="M495">
        <f>YEAR(L495)</f>
        <v>1982</v>
      </c>
    </row>
    <row r="496" spans="1:13" x14ac:dyDescent="0.2">
      <c r="A496" t="s">
        <v>4093</v>
      </c>
      <c r="B496">
        <v>1131</v>
      </c>
      <c r="C496" t="s">
        <v>1529</v>
      </c>
      <c r="D496" t="s">
        <v>152</v>
      </c>
      <c r="E496" s="27" t="b">
        <f>IFERROR(MATCH(D496,{"AR","FL","IN","MI"},0),TRUE)</f>
        <v>1</v>
      </c>
      <c r="F496" t="s">
        <v>474</v>
      </c>
      <c r="G496" t="s">
        <v>22</v>
      </c>
      <c r="H496" t="s">
        <v>29</v>
      </c>
      <c r="I496" t="s">
        <v>15</v>
      </c>
      <c r="J496">
        <v>37.08</v>
      </c>
      <c r="K496" s="25">
        <f>IF(J496="NA","NA",J496/100)</f>
        <v>0.37079999999999996</v>
      </c>
      <c r="L496" s="31">
        <v>30188</v>
      </c>
      <c r="M496">
        <f>YEAR(L496)</f>
        <v>1982</v>
      </c>
    </row>
    <row r="497" spans="1:13" x14ac:dyDescent="0.2">
      <c r="A497" t="s">
        <v>4092</v>
      </c>
      <c r="B497">
        <v>1852</v>
      </c>
      <c r="C497" t="s">
        <v>49</v>
      </c>
      <c r="D497" t="s">
        <v>104</v>
      </c>
      <c r="E497" s="27" t="b">
        <f>IFERROR(MATCH(D497,{"AR","FL","IN","MI"},0),TRUE)</f>
        <v>1</v>
      </c>
      <c r="F497" t="s">
        <v>18</v>
      </c>
      <c r="G497" t="s">
        <v>17</v>
      </c>
      <c r="H497" t="s">
        <v>29</v>
      </c>
      <c r="I497" t="s">
        <v>15</v>
      </c>
      <c r="J497">
        <v>35.549999999999997</v>
      </c>
      <c r="K497" s="25">
        <f>IF(J497="NA","NA",J497/100)</f>
        <v>0.35549999999999998</v>
      </c>
      <c r="L497" s="31">
        <v>30189</v>
      </c>
      <c r="M497">
        <f>YEAR(L497)</f>
        <v>1982</v>
      </c>
    </row>
    <row r="498" spans="1:13" x14ac:dyDescent="0.2">
      <c r="A498" s="29" t="s">
        <v>4091</v>
      </c>
      <c r="B498" s="28">
        <v>1847</v>
      </c>
      <c r="C498" s="27" t="s">
        <v>69</v>
      </c>
      <c r="D498" s="27" t="s">
        <v>68</v>
      </c>
      <c r="E498" s="27" t="b">
        <f>IFERROR(MATCH(D498,{"AR","FL","IN","MI"},0),TRUE)</f>
        <v>1</v>
      </c>
      <c r="F498" s="27" t="s">
        <v>474</v>
      </c>
      <c r="G498" s="27" t="s">
        <v>22</v>
      </c>
      <c r="H498" s="27" t="s">
        <v>29</v>
      </c>
      <c r="I498" s="27" t="s">
        <v>15</v>
      </c>
      <c r="J498" s="26">
        <v>44</v>
      </c>
      <c r="K498" s="25">
        <f>IF(J498="NA","NA",J498/100)</f>
        <v>0.44</v>
      </c>
      <c r="L498" s="31">
        <v>30193</v>
      </c>
      <c r="M498">
        <f>YEAR(L498)</f>
        <v>1982</v>
      </c>
    </row>
    <row r="499" spans="1:13" x14ac:dyDescent="0.2">
      <c r="A499" t="s">
        <v>4090</v>
      </c>
      <c r="B499">
        <v>1781</v>
      </c>
      <c r="C499" t="s">
        <v>49</v>
      </c>
      <c r="D499" t="s">
        <v>48</v>
      </c>
      <c r="E499" s="27" t="b">
        <f>IFERROR(MATCH(D499,{"AR","FL","IN","MI"},0),TRUE)</f>
        <v>1</v>
      </c>
      <c r="F499" t="s">
        <v>18</v>
      </c>
      <c r="G499" t="s">
        <v>17</v>
      </c>
      <c r="H499" t="s">
        <v>29</v>
      </c>
      <c r="I499" t="s">
        <v>15</v>
      </c>
      <c r="J499">
        <v>29.75</v>
      </c>
      <c r="K499" s="25">
        <f>IF(J499="NA","NA",J499/100)</f>
        <v>0.29749999999999999</v>
      </c>
      <c r="L499" s="31">
        <v>30193</v>
      </c>
      <c r="M499">
        <f>YEAR(L499)</f>
        <v>1982</v>
      </c>
    </row>
    <row r="500" spans="1:13" x14ac:dyDescent="0.2">
      <c r="A500" t="s">
        <v>4089</v>
      </c>
      <c r="B500">
        <v>1639</v>
      </c>
      <c r="C500" t="s">
        <v>1262</v>
      </c>
      <c r="D500" t="s">
        <v>87</v>
      </c>
      <c r="E500" s="27" t="b">
        <f>IFERROR(MATCH(D500,{"AR","FL","IN","MI"},0),TRUE)</f>
        <v>1</v>
      </c>
      <c r="F500" t="s">
        <v>18</v>
      </c>
      <c r="G500" t="s">
        <v>17</v>
      </c>
      <c r="H500" t="s">
        <v>16</v>
      </c>
      <c r="I500" t="s">
        <v>15</v>
      </c>
      <c r="J500">
        <v>35.200000000000003</v>
      </c>
      <c r="K500" s="25">
        <f>IF(J500="NA","NA",J500/100)</f>
        <v>0.35200000000000004</v>
      </c>
      <c r="L500" s="31">
        <v>30197</v>
      </c>
      <c r="M500">
        <f>YEAR(L500)</f>
        <v>1982</v>
      </c>
    </row>
    <row r="501" spans="1:13" x14ac:dyDescent="0.2">
      <c r="A501" t="s">
        <v>4088</v>
      </c>
      <c r="B501">
        <v>893</v>
      </c>
      <c r="C501" t="s">
        <v>4087</v>
      </c>
      <c r="D501" t="s">
        <v>734</v>
      </c>
      <c r="E501" s="27" t="b">
        <f>IFERROR(MATCH(D501,{"AR","FL","IN","MI"},0),TRUE)</f>
        <v>1</v>
      </c>
      <c r="F501" t="s">
        <v>474</v>
      </c>
      <c r="G501" t="s">
        <v>22</v>
      </c>
      <c r="H501" t="s">
        <v>29</v>
      </c>
      <c r="I501" t="s">
        <v>15</v>
      </c>
      <c r="J501">
        <v>37.9</v>
      </c>
      <c r="K501" s="25">
        <f>IF(J501="NA","NA",J501/100)</f>
        <v>0.379</v>
      </c>
      <c r="L501" s="31">
        <v>30197</v>
      </c>
      <c r="M501">
        <f>YEAR(L501)</f>
        <v>1982</v>
      </c>
    </row>
    <row r="502" spans="1:13" x14ac:dyDescent="0.2">
      <c r="A502" t="s">
        <v>4086</v>
      </c>
      <c r="B502">
        <v>1357</v>
      </c>
      <c r="C502" t="s">
        <v>331</v>
      </c>
      <c r="D502" t="s">
        <v>68</v>
      </c>
      <c r="E502" s="27" t="b">
        <f>IFERROR(MATCH(D502,{"AR","FL","IN","MI"},0),TRUE)</f>
        <v>1</v>
      </c>
      <c r="F502" t="s">
        <v>18</v>
      </c>
      <c r="G502" t="s">
        <v>17</v>
      </c>
      <c r="H502" t="s">
        <v>29</v>
      </c>
      <c r="I502" t="s">
        <v>15</v>
      </c>
      <c r="J502">
        <v>41</v>
      </c>
      <c r="K502" s="25">
        <f>IF(J502="NA","NA",J502/100)</f>
        <v>0.41</v>
      </c>
      <c r="L502" s="31">
        <v>30202</v>
      </c>
      <c r="M502">
        <f>YEAR(L502)</f>
        <v>1982</v>
      </c>
    </row>
    <row r="503" spans="1:13" x14ac:dyDescent="0.2">
      <c r="A503" t="s">
        <v>4085</v>
      </c>
      <c r="B503">
        <v>1563</v>
      </c>
      <c r="C503" t="s">
        <v>2154</v>
      </c>
      <c r="D503" t="s">
        <v>450</v>
      </c>
      <c r="E503" s="27" t="b">
        <f>IFERROR(MATCH(D503,{"AR","FL","IN","MI"},0),TRUE)</f>
        <v>1</v>
      </c>
      <c r="F503" t="s">
        <v>474</v>
      </c>
      <c r="G503" t="s">
        <v>22</v>
      </c>
      <c r="H503" t="s">
        <v>29</v>
      </c>
      <c r="I503" t="s">
        <v>15</v>
      </c>
      <c r="J503">
        <v>49.07</v>
      </c>
      <c r="K503" s="25">
        <f>IF(J503="NA","NA",J503/100)</f>
        <v>0.49070000000000003</v>
      </c>
      <c r="L503" s="31">
        <v>30203</v>
      </c>
      <c r="M503">
        <f>YEAR(L503)</f>
        <v>1982</v>
      </c>
    </row>
    <row r="504" spans="1:13" x14ac:dyDescent="0.2">
      <c r="A504" t="s">
        <v>4084</v>
      </c>
      <c r="B504">
        <v>1565</v>
      </c>
      <c r="C504" t="s">
        <v>2154</v>
      </c>
      <c r="D504" t="s">
        <v>450</v>
      </c>
      <c r="E504" s="27" t="b">
        <f>IFERROR(MATCH(D504,{"AR","FL","IN","MI"},0),TRUE)</f>
        <v>1</v>
      </c>
      <c r="F504" t="s">
        <v>474</v>
      </c>
      <c r="G504" t="s">
        <v>22</v>
      </c>
      <c r="H504" t="s">
        <v>29</v>
      </c>
      <c r="I504" t="s">
        <v>15</v>
      </c>
      <c r="J504">
        <v>49.07</v>
      </c>
      <c r="K504" s="25">
        <f>IF(J504="NA","NA",J504/100)</f>
        <v>0.49070000000000003</v>
      </c>
      <c r="L504" s="31">
        <v>30209</v>
      </c>
      <c r="M504">
        <f>YEAR(L504)</f>
        <v>1982</v>
      </c>
    </row>
    <row r="505" spans="1:13" x14ac:dyDescent="0.2">
      <c r="A505" t="s">
        <v>4083</v>
      </c>
      <c r="B505">
        <v>1881</v>
      </c>
      <c r="C505" t="s">
        <v>1621</v>
      </c>
      <c r="D505" t="s">
        <v>79</v>
      </c>
      <c r="E505" s="27" t="b">
        <f>IFERROR(MATCH(D505,{"AR","FL","IN","MI"},0),TRUE)</f>
        <v>1</v>
      </c>
      <c r="F505" t="s">
        <v>18</v>
      </c>
      <c r="G505" t="s">
        <v>17</v>
      </c>
      <c r="H505" t="s">
        <v>29</v>
      </c>
      <c r="I505" t="s">
        <v>15</v>
      </c>
      <c r="J505">
        <v>38</v>
      </c>
      <c r="K505" s="25">
        <f>IF(J505="NA","NA",J505/100)</f>
        <v>0.38</v>
      </c>
      <c r="L505" s="31">
        <v>30209</v>
      </c>
      <c r="M505">
        <f>YEAR(L505)</f>
        <v>1982</v>
      </c>
    </row>
    <row r="506" spans="1:13" x14ac:dyDescent="0.2">
      <c r="A506" t="s">
        <v>4082</v>
      </c>
      <c r="B506">
        <v>1720</v>
      </c>
      <c r="C506" t="s">
        <v>2078</v>
      </c>
      <c r="D506" t="s">
        <v>79</v>
      </c>
      <c r="E506" s="27" t="b">
        <f>IFERROR(MATCH(D506,{"AR","FL","IN","MI"},0),TRUE)</f>
        <v>1</v>
      </c>
      <c r="F506" t="s">
        <v>18</v>
      </c>
      <c r="G506" t="s">
        <v>17</v>
      </c>
      <c r="H506" t="s">
        <v>29</v>
      </c>
      <c r="I506" t="s">
        <v>15</v>
      </c>
      <c r="J506">
        <v>38</v>
      </c>
      <c r="K506" s="25">
        <f>IF(J506="NA","NA",J506/100)</f>
        <v>0.38</v>
      </c>
      <c r="L506" s="31">
        <v>30209</v>
      </c>
      <c r="M506">
        <f>YEAR(L506)</f>
        <v>1982</v>
      </c>
    </row>
    <row r="507" spans="1:13" x14ac:dyDescent="0.2">
      <c r="A507" t="s">
        <v>4081</v>
      </c>
      <c r="B507">
        <v>1655</v>
      </c>
      <c r="C507" t="s">
        <v>2220</v>
      </c>
      <c r="D507" t="s">
        <v>273</v>
      </c>
      <c r="E507" s="27" t="b">
        <f>IFERROR(MATCH(D507,{"AR","FL","IN","MI"},0),TRUE)</f>
        <v>1</v>
      </c>
      <c r="F507" t="s">
        <v>18</v>
      </c>
      <c r="G507" t="s">
        <v>17</v>
      </c>
      <c r="H507" t="s">
        <v>29</v>
      </c>
      <c r="I507" t="s">
        <v>15</v>
      </c>
      <c r="J507">
        <v>44.5</v>
      </c>
      <c r="K507" s="25">
        <f>IF(J507="NA","NA",J507/100)</f>
        <v>0.44500000000000001</v>
      </c>
      <c r="L507" s="31">
        <v>30210</v>
      </c>
      <c r="M507">
        <f>YEAR(L507)</f>
        <v>1982</v>
      </c>
    </row>
    <row r="508" spans="1:13" x14ac:dyDescent="0.2">
      <c r="A508" t="s">
        <v>4080</v>
      </c>
      <c r="B508">
        <v>1086</v>
      </c>
      <c r="C508" t="s">
        <v>246</v>
      </c>
      <c r="D508" t="s">
        <v>239</v>
      </c>
      <c r="E508" s="27" t="b">
        <f>IFERROR(MATCH(D508,{"AR","FL","IN","MI"},0),TRUE)</f>
        <v>1</v>
      </c>
      <c r="F508" t="s">
        <v>18</v>
      </c>
      <c r="G508" t="s">
        <v>17</v>
      </c>
      <c r="H508" t="s">
        <v>29</v>
      </c>
      <c r="I508" t="s">
        <v>15</v>
      </c>
      <c r="J508">
        <v>40</v>
      </c>
      <c r="K508" s="25">
        <f>IF(J508="NA","NA",J508/100)</f>
        <v>0.4</v>
      </c>
      <c r="L508" s="31">
        <v>30211</v>
      </c>
      <c r="M508">
        <f>YEAR(L508)</f>
        <v>1982</v>
      </c>
    </row>
    <row r="509" spans="1:13" x14ac:dyDescent="0.2">
      <c r="A509" t="s">
        <v>4079</v>
      </c>
      <c r="B509">
        <v>1089</v>
      </c>
      <c r="C509" t="s">
        <v>246</v>
      </c>
      <c r="D509" t="s">
        <v>239</v>
      </c>
      <c r="E509" s="27" t="b">
        <f>IFERROR(MATCH(D509,{"AR","FL","IN","MI"},0),TRUE)</f>
        <v>1</v>
      </c>
      <c r="F509" t="s">
        <v>474</v>
      </c>
      <c r="G509" t="s">
        <v>22</v>
      </c>
      <c r="H509" t="s">
        <v>29</v>
      </c>
      <c r="I509" t="s">
        <v>15</v>
      </c>
      <c r="J509">
        <v>40</v>
      </c>
      <c r="K509" s="25">
        <f>IF(J509="NA","NA",J509/100)</f>
        <v>0.4</v>
      </c>
      <c r="L509" s="31">
        <v>30211</v>
      </c>
      <c r="M509">
        <f>YEAR(L509)</f>
        <v>1982</v>
      </c>
    </row>
    <row r="510" spans="1:13" x14ac:dyDescent="0.2">
      <c r="A510" t="s">
        <v>4078</v>
      </c>
      <c r="B510">
        <v>1589</v>
      </c>
      <c r="C510" t="s">
        <v>76</v>
      </c>
      <c r="D510" t="s">
        <v>75</v>
      </c>
      <c r="E510" s="27" t="b">
        <f>IFERROR(MATCH(D510,{"AR","FL","IN","MI"},0),TRUE)</f>
        <v>1</v>
      </c>
      <c r="F510" t="s">
        <v>18</v>
      </c>
      <c r="G510" t="s">
        <v>17</v>
      </c>
      <c r="H510" t="s">
        <v>16</v>
      </c>
      <c r="I510" t="s">
        <v>15</v>
      </c>
      <c r="J510">
        <v>36.909999999999997</v>
      </c>
      <c r="K510" s="25">
        <f>IF(J510="NA","NA",J510/100)</f>
        <v>0.36909999999999998</v>
      </c>
      <c r="L510" s="31">
        <v>30217</v>
      </c>
      <c r="M510">
        <f>YEAR(L510)</f>
        <v>1982</v>
      </c>
    </row>
    <row r="511" spans="1:13" x14ac:dyDescent="0.2">
      <c r="A511" t="s">
        <v>4077</v>
      </c>
      <c r="B511">
        <v>1375</v>
      </c>
      <c r="C511" t="s">
        <v>108</v>
      </c>
      <c r="D511" t="s">
        <v>104</v>
      </c>
      <c r="E511" s="27" t="b">
        <f>IFERROR(MATCH(D511,{"AR","FL","IN","MI"},0),TRUE)</f>
        <v>1</v>
      </c>
      <c r="F511" t="s">
        <v>18</v>
      </c>
      <c r="G511" t="s">
        <v>17</v>
      </c>
      <c r="H511" t="s">
        <v>29</v>
      </c>
      <c r="I511" t="s">
        <v>15</v>
      </c>
      <c r="J511">
        <v>38</v>
      </c>
      <c r="K511" s="25">
        <f>IF(J511="NA","NA",J511/100)</f>
        <v>0.38</v>
      </c>
      <c r="L511" s="31">
        <v>30218</v>
      </c>
      <c r="M511">
        <f>YEAR(L511)</f>
        <v>1982</v>
      </c>
    </row>
    <row r="512" spans="1:13" x14ac:dyDescent="0.2">
      <c r="A512" t="s">
        <v>4076</v>
      </c>
      <c r="B512">
        <v>1072</v>
      </c>
      <c r="C512" t="s">
        <v>20</v>
      </c>
      <c r="D512" t="s">
        <v>239</v>
      </c>
      <c r="E512" s="27" t="b">
        <f>IFERROR(MATCH(D512,{"AR","FL","IN","MI"},0),TRUE)</f>
        <v>1</v>
      </c>
      <c r="F512" t="s">
        <v>18</v>
      </c>
      <c r="G512" t="s">
        <v>17</v>
      </c>
      <c r="H512" t="s">
        <v>29</v>
      </c>
      <c r="I512" t="s">
        <v>15</v>
      </c>
      <c r="J512">
        <v>40</v>
      </c>
      <c r="K512" s="25">
        <f>IF(J512="NA","NA",J512/100)</f>
        <v>0.4</v>
      </c>
      <c r="L512" s="31">
        <v>30221</v>
      </c>
      <c r="M512">
        <f>YEAR(L512)</f>
        <v>1982</v>
      </c>
    </row>
    <row r="513" spans="1:13" x14ac:dyDescent="0.2">
      <c r="A513" t="s">
        <v>4075</v>
      </c>
      <c r="B513">
        <v>1799</v>
      </c>
      <c r="C513" t="s">
        <v>540</v>
      </c>
      <c r="D513" t="s">
        <v>171</v>
      </c>
      <c r="E513" s="27" t="b">
        <f>IFERROR(MATCH(D513,{"AR","FL","IN","MI"},0),TRUE)</f>
        <v>1</v>
      </c>
      <c r="F513" t="s">
        <v>474</v>
      </c>
      <c r="G513" t="s">
        <v>22</v>
      </c>
      <c r="H513" t="s">
        <v>29</v>
      </c>
      <c r="I513" t="s">
        <v>15</v>
      </c>
      <c r="J513">
        <v>38.25</v>
      </c>
      <c r="K513" s="25">
        <f>IF(J513="NA","NA",J513/100)</f>
        <v>0.38250000000000001</v>
      </c>
      <c r="L513" s="31">
        <v>30223</v>
      </c>
      <c r="M513">
        <f>YEAR(L513)</f>
        <v>1982</v>
      </c>
    </row>
    <row r="514" spans="1:13" x14ac:dyDescent="0.2">
      <c r="A514" t="s">
        <v>4074</v>
      </c>
      <c r="B514">
        <v>888</v>
      </c>
      <c r="C514" t="s">
        <v>520</v>
      </c>
      <c r="D514" t="s">
        <v>335</v>
      </c>
      <c r="E514" s="27" t="b">
        <f>IFERROR(MATCH(D514,{"AR","FL","IN","MI"},0),TRUE)</f>
        <v>1</v>
      </c>
      <c r="F514" t="s">
        <v>474</v>
      </c>
      <c r="G514" t="s">
        <v>22</v>
      </c>
      <c r="H514" t="s">
        <v>29</v>
      </c>
      <c r="I514" t="s">
        <v>15</v>
      </c>
      <c r="J514">
        <v>33.799999999999997</v>
      </c>
      <c r="K514" s="25">
        <f>IF(J514="NA","NA",J514/100)</f>
        <v>0.33799999999999997</v>
      </c>
      <c r="L514" s="31">
        <v>30224</v>
      </c>
      <c r="M514">
        <f>YEAR(L514)</f>
        <v>1982</v>
      </c>
    </row>
    <row r="515" spans="1:13" x14ac:dyDescent="0.2">
      <c r="A515" t="s">
        <v>4073</v>
      </c>
      <c r="B515">
        <v>1180</v>
      </c>
      <c r="C515" t="s">
        <v>843</v>
      </c>
      <c r="D515" t="s">
        <v>114</v>
      </c>
      <c r="E515" s="27" t="b">
        <f>IFERROR(MATCH(D515,{"AR","FL","IN","MI"},0),TRUE)</f>
        <v>1</v>
      </c>
      <c r="F515" t="s">
        <v>474</v>
      </c>
      <c r="G515" t="s">
        <v>22</v>
      </c>
      <c r="H515" t="s">
        <v>29</v>
      </c>
      <c r="I515" t="s">
        <v>15</v>
      </c>
      <c r="J515">
        <v>41.75</v>
      </c>
      <c r="K515" s="25">
        <f>IF(J515="NA","NA",J515/100)</f>
        <v>0.41749999999999998</v>
      </c>
      <c r="L515" s="31">
        <v>30224</v>
      </c>
      <c r="M515">
        <f>YEAR(L515)</f>
        <v>1982</v>
      </c>
    </row>
    <row r="516" spans="1:13" x14ac:dyDescent="0.2">
      <c r="A516" t="s">
        <v>4072</v>
      </c>
      <c r="B516">
        <v>1156</v>
      </c>
      <c r="C516" t="s">
        <v>496</v>
      </c>
      <c r="D516" t="s">
        <v>91</v>
      </c>
      <c r="E516" s="27" t="b">
        <f>IFERROR(MATCH(D516,{"AR","FL","IN","MI"},0),TRUE)</f>
        <v>1</v>
      </c>
      <c r="F516" t="s">
        <v>474</v>
      </c>
      <c r="G516" t="s">
        <v>22</v>
      </c>
      <c r="H516" t="s">
        <v>29</v>
      </c>
      <c r="I516" t="s">
        <v>15</v>
      </c>
      <c r="J516">
        <v>52</v>
      </c>
      <c r="K516" s="25">
        <f>IF(J516="NA","NA",J516/100)</f>
        <v>0.52</v>
      </c>
      <c r="L516" s="31">
        <v>30224</v>
      </c>
      <c r="M516">
        <f>YEAR(L516)</f>
        <v>1982</v>
      </c>
    </row>
    <row r="517" spans="1:13" x14ac:dyDescent="0.2">
      <c r="A517" t="s">
        <v>4071</v>
      </c>
      <c r="B517">
        <v>718</v>
      </c>
      <c r="C517" t="s">
        <v>663</v>
      </c>
      <c r="D517" t="s">
        <v>30</v>
      </c>
      <c r="E517" s="27" t="b">
        <f>IFERROR(MATCH(D517,{"AR","FL","IN","MI"},0),TRUE)</f>
        <v>1</v>
      </c>
      <c r="F517" t="s">
        <v>474</v>
      </c>
      <c r="G517" t="s">
        <v>22</v>
      </c>
      <c r="H517" t="s">
        <v>29</v>
      </c>
      <c r="I517" t="s">
        <v>15</v>
      </c>
      <c r="J517">
        <v>33.14</v>
      </c>
      <c r="K517" s="25">
        <f>IF(J517="NA","NA",J517/100)</f>
        <v>0.33140000000000003</v>
      </c>
      <c r="L517" s="31">
        <v>30224</v>
      </c>
      <c r="M517">
        <f>YEAR(L517)</f>
        <v>1982</v>
      </c>
    </row>
    <row r="518" spans="1:13" x14ac:dyDescent="0.2">
      <c r="A518" t="s">
        <v>4070</v>
      </c>
      <c r="B518">
        <v>1211</v>
      </c>
      <c r="C518" t="s">
        <v>866</v>
      </c>
      <c r="D518" t="s">
        <v>865</v>
      </c>
      <c r="E518" s="27" t="b">
        <f>IFERROR(MATCH(D518,{"AR","FL","IN","MI"},0),TRUE)</f>
        <v>1</v>
      </c>
      <c r="F518" t="s">
        <v>18</v>
      </c>
      <c r="G518" t="s">
        <v>17</v>
      </c>
      <c r="H518" t="s">
        <v>29</v>
      </c>
      <c r="I518" t="s">
        <v>15</v>
      </c>
      <c r="J518">
        <v>34.35</v>
      </c>
      <c r="K518" s="25">
        <f>IF(J518="NA","NA",J518/100)</f>
        <v>0.34350000000000003</v>
      </c>
      <c r="L518" s="31">
        <v>30225</v>
      </c>
      <c r="M518">
        <f>YEAR(L518)</f>
        <v>1982</v>
      </c>
    </row>
    <row r="519" spans="1:13" x14ac:dyDescent="0.2">
      <c r="A519" t="s">
        <v>4069</v>
      </c>
      <c r="B519">
        <v>1595</v>
      </c>
      <c r="C519" t="s">
        <v>478</v>
      </c>
      <c r="D519" t="s">
        <v>75</v>
      </c>
      <c r="E519" s="27" t="b">
        <f>IFERROR(MATCH(D519,{"AR","FL","IN","MI"},0),TRUE)</f>
        <v>1</v>
      </c>
      <c r="F519" t="s">
        <v>474</v>
      </c>
      <c r="G519" t="s">
        <v>22</v>
      </c>
      <c r="H519" t="s">
        <v>16</v>
      </c>
      <c r="I519" t="s">
        <v>15</v>
      </c>
      <c r="J519">
        <v>36.54</v>
      </c>
      <c r="K519" s="25">
        <f>IF(J519="NA","NA",J519/100)</f>
        <v>0.3654</v>
      </c>
      <c r="L519" s="31">
        <v>30225</v>
      </c>
      <c r="M519">
        <f>YEAR(L519)</f>
        <v>1982</v>
      </c>
    </row>
    <row r="520" spans="1:13" x14ac:dyDescent="0.2">
      <c r="A520" t="s">
        <v>4068</v>
      </c>
      <c r="B520">
        <v>1333</v>
      </c>
      <c r="C520" t="s">
        <v>573</v>
      </c>
      <c r="D520" t="s">
        <v>243</v>
      </c>
      <c r="E520" s="27" t="b">
        <f>IFERROR(MATCH(D520,{"AR","FL","IN","MI"},0),TRUE)</f>
        <v>1</v>
      </c>
      <c r="F520" t="s">
        <v>474</v>
      </c>
      <c r="G520" t="s">
        <v>22</v>
      </c>
      <c r="H520" t="s">
        <v>16</v>
      </c>
      <c r="I520" t="s">
        <v>15</v>
      </c>
      <c r="J520" t="s">
        <v>14</v>
      </c>
      <c r="K520" s="25" t="str">
        <f>IF(J520="NA","NA",J520/100)</f>
        <v>NA</v>
      </c>
      <c r="L520" s="31">
        <v>30230</v>
      </c>
      <c r="M520">
        <f>YEAR(L520)</f>
        <v>1982</v>
      </c>
    </row>
    <row r="521" spans="1:13" x14ac:dyDescent="0.2">
      <c r="A521" t="s">
        <v>4067</v>
      </c>
      <c r="B521">
        <v>1347</v>
      </c>
      <c r="C521" t="s">
        <v>677</v>
      </c>
      <c r="D521" t="s">
        <v>23</v>
      </c>
      <c r="E521" s="27" t="b">
        <f>IFERROR(MATCH(D521,{"AR","FL","IN","MI"},0),TRUE)</f>
        <v>1</v>
      </c>
      <c r="F521" t="s">
        <v>474</v>
      </c>
      <c r="G521" t="s">
        <v>22</v>
      </c>
      <c r="H521" t="s">
        <v>29</v>
      </c>
      <c r="I521" t="s">
        <v>15</v>
      </c>
      <c r="J521">
        <v>38</v>
      </c>
      <c r="K521" s="25">
        <f>IF(J521="NA","NA",J521/100)</f>
        <v>0.38</v>
      </c>
      <c r="L521" s="31">
        <v>30232</v>
      </c>
      <c r="M521">
        <f>YEAR(L521)</f>
        <v>1982</v>
      </c>
    </row>
    <row r="522" spans="1:13" x14ac:dyDescent="0.2">
      <c r="A522" t="s">
        <v>4066</v>
      </c>
      <c r="B522">
        <v>736</v>
      </c>
      <c r="C522" t="s">
        <v>4065</v>
      </c>
      <c r="D522" t="s">
        <v>2828</v>
      </c>
      <c r="E522" s="27" t="b">
        <f>IFERROR(MATCH(D522,{"AR","FL","IN","MI"},0),TRUE)</f>
        <v>1</v>
      </c>
      <c r="F522" t="s">
        <v>18</v>
      </c>
      <c r="G522" t="s">
        <v>17</v>
      </c>
      <c r="H522" t="s">
        <v>29</v>
      </c>
      <c r="I522" t="s">
        <v>15</v>
      </c>
      <c r="J522" t="s">
        <v>14</v>
      </c>
      <c r="K522" s="25" t="str">
        <f>IF(J522="NA","NA",J522/100)</f>
        <v>NA</v>
      </c>
      <c r="L522" s="31">
        <v>30236</v>
      </c>
      <c r="M522">
        <f>YEAR(L522)</f>
        <v>1982</v>
      </c>
    </row>
    <row r="523" spans="1:13" x14ac:dyDescent="0.2">
      <c r="A523" t="s">
        <v>4064</v>
      </c>
      <c r="B523">
        <v>1353</v>
      </c>
      <c r="C523" t="s">
        <v>599</v>
      </c>
      <c r="D523" t="s">
        <v>277</v>
      </c>
      <c r="E523" s="27" t="b">
        <f>IFERROR(MATCH(D523,{"AR","FL","IN","MI"},0),TRUE)</f>
        <v>1</v>
      </c>
      <c r="F523" t="s">
        <v>18</v>
      </c>
      <c r="G523" t="s">
        <v>17</v>
      </c>
      <c r="H523" t="s">
        <v>29</v>
      </c>
      <c r="I523" t="s">
        <v>15</v>
      </c>
      <c r="J523">
        <v>40.46</v>
      </c>
      <c r="K523" s="25">
        <f>IF(J523="NA","NA",J523/100)</f>
        <v>0.40460000000000002</v>
      </c>
      <c r="L523" s="31">
        <v>30239</v>
      </c>
      <c r="M523">
        <f>YEAR(L523)</f>
        <v>1982</v>
      </c>
    </row>
    <row r="524" spans="1:13" x14ac:dyDescent="0.2">
      <c r="A524" t="s">
        <v>4063</v>
      </c>
      <c r="B524">
        <v>1355</v>
      </c>
      <c r="C524" t="s">
        <v>599</v>
      </c>
      <c r="D524" t="s">
        <v>277</v>
      </c>
      <c r="E524" s="27" t="b">
        <f>IFERROR(MATCH(D524,{"AR","FL","IN","MI"},0),TRUE)</f>
        <v>1</v>
      </c>
      <c r="F524" t="s">
        <v>474</v>
      </c>
      <c r="G524" t="s">
        <v>22</v>
      </c>
      <c r="H524" t="s">
        <v>29</v>
      </c>
      <c r="I524" t="s">
        <v>15</v>
      </c>
      <c r="J524">
        <v>40.46</v>
      </c>
      <c r="K524" s="25">
        <f>IF(J524="NA","NA",J524/100)</f>
        <v>0.40460000000000002</v>
      </c>
      <c r="L524" s="31">
        <v>30239</v>
      </c>
      <c r="M524">
        <f>YEAR(L524)</f>
        <v>1982</v>
      </c>
    </row>
    <row r="525" spans="1:13" x14ac:dyDescent="0.2">
      <c r="A525" t="s">
        <v>4062</v>
      </c>
      <c r="B525">
        <v>1544</v>
      </c>
      <c r="C525" t="s">
        <v>613</v>
      </c>
      <c r="D525" t="s">
        <v>277</v>
      </c>
      <c r="E525" s="27" t="b">
        <f>IFERROR(MATCH(D525,{"AR","FL","IN","MI"},0),TRUE)</f>
        <v>1</v>
      </c>
      <c r="F525" t="s">
        <v>474</v>
      </c>
      <c r="G525" t="s">
        <v>22</v>
      </c>
      <c r="H525" t="s">
        <v>29</v>
      </c>
      <c r="I525" t="s">
        <v>15</v>
      </c>
      <c r="J525">
        <v>40.299999999999997</v>
      </c>
      <c r="K525" s="25">
        <f>IF(J525="NA","NA",J525/100)</f>
        <v>0.40299999999999997</v>
      </c>
      <c r="L525" s="31">
        <v>30243</v>
      </c>
      <c r="M525">
        <f>YEAR(L525)</f>
        <v>1982</v>
      </c>
    </row>
    <row r="526" spans="1:13" x14ac:dyDescent="0.2">
      <c r="A526" t="s">
        <v>4061</v>
      </c>
      <c r="B526">
        <v>2066</v>
      </c>
      <c r="C526" t="s">
        <v>133</v>
      </c>
      <c r="D526" t="s">
        <v>35</v>
      </c>
      <c r="E526" s="27" t="b">
        <f>IFERROR(MATCH(D526,{"AR","FL","IN","MI"},0),TRUE)</f>
        <v>1</v>
      </c>
      <c r="F526" t="s">
        <v>18</v>
      </c>
      <c r="G526" t="s">
        <v>17</v>
      </c>
      <c r="H526" t="s">
        <v>16</v>
      </c>
      <c r="I526" t="s">
        <v>15</v>
      </c>
      <c r="J526">
        <v>33.06</v>
      </c>
      <c r="K526" s="25">
        <f>IF(J526="NA","NA",J526/100)</f>
        <v>0.3306</v>
      </c>
      <c r="L526" s="31">
        <v>30246</v>
      </c>
      <c r="M526">
        <f>YEAR(L526)</f>
        <v>1982</v>
      </c>
    </row>
    <row r="527" spans="1:13" x14ac:dyDescent="0.2">
      <c r="A527" t="s">
        <v>4060</v>
      </c>
      <c r="B527">
        <v>873</v>
      </c>
      <c r="C527" t="s">
        <v>357</v>
      </c>
      <c r="D527" t="s">
        <v>356</v>
      </c>
      <c r="E527" s="27">
        <f>IFERROR(MATCH(D527,{"AR","FL","IN","MI"},0),TRUE)</f>
        <v>2</v>
      </c>
      <c r="F527" t="s">
        <v>18</v>
      </c>
      <c r="G527" t="s">
        <v>17</v>
      </c>
      <c r="H527" t="s">
        <v>29</v>
      </c>
      <c r="I527" t="s">
        <v>15</v>
      </c>
      <c r="J527">
        <v>32.619999999999997</v>
      </c>
      <c r="K527" s="25">
        <f>IF(J527="NA","NA",J527/100)</f>
        <v>0.32619999999999999</v>
      </c>
      <c r="L527" s="31">
        <v>30246</v>
      </c>
      <c r="M527">
        <f>YEAR(L527)</f>
        <v>1982</v>
      </c>
    </row>
    <row r="528" spans="1:13" x14ac:dyDescent="0.2">
      <c r="A528" t="s">
        <v>4059</v>
      </c>
      <c r="B528">
        <v>939</v>
      </c>
      <c r="C528" t="s">
        <v>582</v>
      </c>
      <c r="D528" t="s">
        <v>59</v>
      </c>
      <c r="E528" s="27">
        <f>IFERROR(MATCH(D528,{"AR","FL","IN","MI"},0),TRUE)</f>
        <v>3</v>
      </c>
      <c r="F528" t="s">
        <v>474</v>
      </c>
      <c r="G528" t="s">
        <v>22</v>
      </c>
      <c r="H528" t="s">
        <v>29</v>
      </c>
      <c r="I528" t="s">
        <v>15</v>
      </c>
      <c r="J528">
        <v>36.6</v>
      </c>
      <c r="K528" s="25">
        <f>IF(J528="NA","NA",J528/100)</f>
        <v>0.36599999999999999</v>
      </c>
      <c r="L528" s="31">
        <v>30251</v>
      </c>
      <c r="M528">
        <f>YEAR(L528)</f>
        <v>1982</v>
      </c>
    </row>
    <row r="529" spans="1:13" x14ac:dyDescent="0.2">
      <c r="A529" t="s">
        <v>4058</v>
      </c>
      <c r="B529">
        <v>2022</v>
      </c>
      <c r="C529" t="s">
        <v>2753</v>
      </c>
      <c r="D529" t="s">
        <v>120</v>
      </c>
      <c r="E529" s="27" t="b">
        <f>IFERROR(MATCH(D529,{"AR","FL","IN","MI"},0),TRUE)</f>
        <v>1</v>
      </c>
      <c r="F529" t="s">
        <v>474</v>
      </c>
      <c r="G529" t="s">
        <v>22</v>
      </c>
      <c r="H529" t="s">
        <v>29</v>
      </c>
      <c r="I529" t="s">
        <v>15</v>
      </c>
      <c r="J529">
        <v>44.73</v>
      </c>
      <c r="K529" s="25">
        <f>IF(J529="NA","NA",J529/100)</f>
        <v>0.44729999999999998</v>
      </c>
      <c r="L529" s="31">
        <v>30252</v>
      </c>
      <c r="M529">
        <f>YEAR(L529)</f>
        <v>1982</v>
      </c>
    </row>
    <row r="530" spans="1:13" x14ac:dyDescent="0.2">
      <c r="A530" t="s">
        <v>4057</v>
      </c>
      <c r="B530">
        <v>1292</v>
      </c>
      <c r="C530" t="s">
        <v>244</v>
      </c>
      <c r="D530" t="s">
        <v>243</v>
      </c>
      <c r="E530" s="27" t="b">
        <f>IFERROR(MATCH(D530,{"AR","FL","IN","MI"},0),TRUE)</f>
        <v>1</v>
      </c>
      <c r="F530" t="s">
        <v>18</v>
      </c>
      <c r="G530" t="s">
        <v>17</v>
      </c>
      <c r="H530" t="s">
        <v>29</v>
      </c>
      <c r="I530" t="s">
        <v>15</v>
      </c>
      <c r="J530">
        <v>39.950000000000003</v>
      </c>
      <c r="K530" s="25">
        <f>IF(J530="NA","NA",J530/100)</f>
        <v>0.39950000000000002</v>
      </c>
      <c r="L530" s="31">
        <v>30253</v>
      </c>
      <c r="M530">
        <f>YEAR(L530)</f>
        <v>1982</v>
      </c>
    </row>
    <row r="531" spans="1:13" x14ac:dyDescent="0.2">
      <c r="A531" t="s">
        <v>4056</v>
      </c>
      <c r="B531">
        <v>1398</v>
      </c>
      <c r="C531" t="s">
        <v>105</v>
      </c>
      <c r="D531" t="s">
        <v>104</v>
      </c>
      <c r="E531" s="27" t="b">
        <f>IFERROR(MATCH(D531,{"AR","FL","IN","MI"},0),TRUE)</f>
        <v>1</v>
      </c>
      <c r="F531" t="s">
        <v>18</v>
      </c>
      <c r="G531" t="s">
        <v>17</v>
      </c>
      <c r="H531" t="s">
        <v>29</v>
      </c>
      <c r="I531" t="s">
        <v>15</v>
      </c>
      <c r="J531">
        <v>40</v>
      </c>
      <c r="K531" s="25">
        <f>IF(J531="NA","NA",J531/100)</f>
        <v>0.4</v>
      </c>
      <c r="L531" s="31">
        <v>30256</v>
      </c>
      <c r="M531">
        <f>YEAR(L531)</f>
        <v>1982</v>
      </c>
    </row>
    <row r="532" spans="1:13" x14ac:dyDescent="0.2">
      <c r="A532" t="s">
        <v>4055</v>
      </c>
      <c r="B532">
        <v>1106</v>
      </c>
      <c r="C532" t="s">
        <v>1141</v>
      </c>
      <c r="D532" t="s">
        <v>164</v>
      </c>
      <c r="E532" s="27" t="b">
        <f>IFERROR(MATCH(D532,{"AR","FL","IN","MI"},0),TRUE)</f>
        <v>1</v>
      </c>
      <c r="F532" t="s">
        <v>474</v>
      </c>
      <c r="G532" t="s">
        <v>22</v>
      </c>
      <c r="H532" t="s">
        <v>29</v>
      </c>
      <c r="I532" t="s">
        <v>15</v>
      </c>
      <c r="J532">
        <v>36.64</v>
      </c>
      <c r="K532" s="25">
        <f>IF(J532="NA","NA",J532/100)</f>
        <v>0.3664</v>
      </c>
      <c r="L532" s="31">
        <v>30257</v>
      </c>
      <c r="M532">
        <f>YEAR(L532)</f>
        <v>1982</v>
      </c>
    </row>
    <row r="533" spans="1:13" x14ac:dyDescent="0.2">
      <c r="A533" t="s">
        <v>4054</v>
      </c>
      <c r="B533">
        <v>1521</v>
      </c>
      <c r="C533" t="s">
        <v>2134</v>
      </c>
      <c r="D533" t="s">
        <v>450</v>
      </c>
      <c r="E533" s="27" t="b">
        <f>IFERROR(MATCH(D533,{"AR","FL","IN","MI"},0),TRUE)</f>
        <v>1</v>
      </c>
      <c r="F533" t="s">
        <v>18</v>
      </c>
      <c r="G533" t="s">
        <v>17</v>
      </c>
      <c r="H533" t="s">
        <v>29</v>
      </c>
      <c r="I533" t="s">
        <v>15</v>
      </c>
      <c r="J533">
        <v>36.14</v>
      </c>
      <c r="K533" s="25">
        <f>IF(J533="NA","NA",J533/100)</f>
        <v>0.3614</v>
      </c>
      <c r="L533" s="31">
        <v>30258</v>
      </c>
      <c r="M533">
        <f>YEAR(L533)</f>
        <v>1982</v>
      </c>
    </row>
    <row r="534" spans="1:13" x14ac:dyDescent="0.2">
      <c r="A534" t="s">
        <v>4053</v>
      </c>
      <c r="B534">
        <v>906</v>
      </c>
      <c r="C534" t="s">
        <v>1222</v>
      </c>
      <c r="D534" t="s">
        <v>239</v>
      </c>
      <c r="E534" s="27" t="b">
        <f>IFERROR(MATCH(D534,{"AR","FL","IN","MI"},0),TRUE)</f>
        <v>1</v>
      </c>
      <c r="F534" t="s">
        <v>474</v>
      </c>
      <c r="G534" t="s">
        <v>22</v>
      </c>
      <c r="H534" t="s">
        <v>29</v>
      </c>
      <c r="I534" t="s">
        <v>15</v>
      </c>
      <c r="J534">
        <v>41.09</v>
      </c>
      <c r="K534" s="25">
        <f>IF(J534="NA","NA",J534/100)</f>
        <v>0.41090000000000004</v>
      </c>
      <c r="L534" s="31">
        <v>30259</v>
      </c>
      <c r="M534">
        <f>YEAR(L534)</f>
        <v>1982</v>
      </c>
    </row>
    <row r="535" spans="1:13" x14ac:dyDescent="0.2">
      <c r="A535" t="s">
        <v>4052</v>
      </c>
      <c r="B535">
        <v>1698</v>
      </c>
      <c r="C535" t="s">
        <v>80</v>
      </c>
      <c r="D535" t="s">
        <v>35</v>
      </c>
      <c r="E535" s="27" t="b">
        <f>IFERROR(MATCH(D535,{"AR","FL","IN","MI"},0),TRUE)</f>
        <v>1</v>
      </c>
      <c r="F535" t="s">
        <v>18</v>
      </c>
      <c r="G535" t="s">
        <v>17</v>
      </c>
      <c r="H535" t="s">
        <v>16</v>
      </c>
      <c r="I535" t="s">
        <v>15</v>
      </c>
      <c r="J535">
        <v>37.659999999999997</v>
      </c>
      <c r="K535" s="25">
        <f>IF(J535="NA","NA",J535/100)</f>
        <v>0.37659999999999999</v>
      </c>
      <c r="L535" s="31">
        <v>30259</v>
      </c>
      <c r="M535">
        <f>YEAR(L535)</f>
        <v>1982</v>
      </c>
    </row>
    <row r="536" spans="1:13" x14ac:dyDescent="0.2">
      <c r="A536" t="s">
        <v>4051</v>
      </c>
      <c r="B536">
        <v>1493</v>
      </c>
      <c r="C536" t="s">
        <v>1837</v>
      </c>
      <c r="D536" t="s">
        <v>450</v>
      </c>
      <c r="E536" s="27" t="b">
        <f>IFERROR(MATCH(D536,{"AR","FL","IN","MI"},0),TRUE)</f>
        <v>1</v>
      </c>
      <c r="F536" t="s">
        <v>18</v>
      </c>
      <c r="G536" t="s">
        <v>17</v>
      </c>
      <c r="H536" t="s">
        <v>29</v>
      </c>
      <c r="I536" t="s">
        <v>15</v>
      </c>
      <c r="J536">
        <v>33.299999999999997</v>
      </c>
      <c r="K536" s="25">
        <f>IF(J536="NA","NA",J536/100)</f>
        <v>0.33299999999999996</v>
      </c>
      <c r="L536" s="31">
        <v>30260</v>
      </c>
      <c r="M536">
        <f>YEAR(L536)</f>
        <v>1982</v>
      </c>
    </row>
    <row r="537" spans="1:13" x14ac:dyDescent="0.2">
      <c r="A537" t="s">
        <v>4050</v>
      </c>
      <c r="B537">
        <v>1762</v>
      </c>
      <c r="C537" t="s">
        <v>775</v>
      </c>
      <c r="D537" t="s">
        <v>87</v>
      </c>
      <c r="E537" s="27" t="b">
        <f>IFERROR(MATCH(D537,{"AR","FL","IN","MI"},0),TRUE)</f>
        <v>1</v>
      </c>
      <c r="F537" t="s">
        <v>474</v>
      </c>
      <c r="G537" t="s">
        <v>22</v>
      </c>
      <c r="H537" t="s">
        <v>16</v>
      </c>
      <c r="I537" t="s">
        <v>15</v>
      </c>
      <c r="J537">
        <v>52.1</v>
      </c>
      <c r="K537" s="25">
        <f>IF(J537="NA","NA",J537/100)</f>
        <v>0.52100000000000002</v>
      </c>
      <c r="L537" s="31">
        <v>30260</v>
      </c>
      <c r="M537">
        <f>YEAR(L537)</f>
        <v>1982</v>
      </c>
    </row>
    <row r="538" spans="1:13" x14ac:dyDescent="0.2">
      <c r="A538" t="s">
        <v>4049</v>
      </c>
      <c r="B538">
        <v>1123</v>
      </c>
      <c r="C538" t="s">
        <v>3045</v>
      </c>
      <c r="D538" t="s">
        <v>91</v>
      </c>
      <c r="E538" s="27" t="b">
        <f>IFERROR(MATCH(D538,{"AR","FL","IN","MI"},0),TRUE)</f>
        <v>1</v>
      </c>
      <c r="F538" t="s">
        <v>18</v>
      </c>
      <c r="G538" t="s">
        <v>17</v>
      </c>
      <c r="H538" t="s">
        <v>29</v>
      </c>
      <c r="I538" t="s">
        <v>15</v>
      </c>
      <c r="J538" t="s">
        <v>14</v>
      </c>
      <c r="K538" s="25" t="str">
        <f>IF(J538="NA","NA",J538/100)</f>
        <v>NA</v>
      </c>
      <c r="L538" s="31">
        <v>30264</v>
      </c>
      <c r="M538">
        <f>YEAR(L538)</f>
        <v>1982</v>
      </c>
    </row>
    <row r="539" spans="1:13" x14ac:dyDescent="0.2">
      <c r="A539" s="29" t="s">
        <v>4048</v>
      </c>
      <c r="B539" s="28">
        <v>819</v>
      </c>
      <c r="C539" s="27" t="s">
        <v>663</v>
      </c>
      <c r="D539" s="27" t="s">
        <v>292</v>
      </c>
      <c r="E539" s="27" t="b">
        <f>IFERROR(MATCH(D539,{"AR","FL","IN","MI"},0),TRUE)</f>
        <v>1</v>
      </c>
      <c r="F539" s="27" t="s">
        <v>474</v>
      </c>
      <c r="G539" s="27" t="s">
        <v>22</v>
      </c>
      <c r="H539" s="27" t="s">
        <v>29</v>
      </c>
      <c r="I539" s="27" t="s">
        <v>15</v>
      </c>
      <c r="J539" s="26">
        <v>40.5</v>
      </c>
      <c r="K539" s="25">
        <f>IF(J539="NA","NA",J539/100)</f>
        <v>0.40500000000000003</v>
      </c>
      <c r="L539" s="31">
        <v>30272</v>
      </c>
      <c r="M539">
        <f>YEAR(L539)</f>
        <v>1982</v>
      </c>
    </row>
    <row r="540" spans="1:13" x14ac:dyDescent="0.2">
      <c r="A540" t="s">
        <v>4047</v>
      </c>
      <c r="B540">
        <v>2075</v>
      </c>
      <c r="C540" t="s">
        <v>1183</v>
      </c>
      <c r="D540" t="s">
        <v>87</v>
      </c>
      <c r="E540" s="27" t="b">
        <f>IFERROR(MATCH(D540,{"AR","FL","IN","MI"},0),TRUE)</f>
        <v>1</v>
      </c>
      <c r="F540" t="s">
        <v>474</v>
      </c>
      <c r="G540" t="s">
        <v>22</v>
      </c>
      <c r="H540" t="s">
        <v>16</v>
      </c>
      <c r="I540" t="s">
        <v>15</v>
      </c>
      <c r="J540" t="s">
        <v>14</v>
      </c>
      <c r="K540" s="25" t="str">
        <f>IF(J540="NA","NA",J540/100)</f>
        <v>NA</v>
      </c>
      <c r="L540" s="31">
        <v>30274</v>
      </c>
      <c r="M540">
        <f>YEAR(L540)</f>
        <v>1982</v>
      </c>
    </row>
    <row r="541" spans="1:13" x14ac:dyDescent="0.2">
      <c r="A541" t="s">
        <v>4046</v>
      </c>
      <c r="B541">
        <v>932</v>
      </c>
      <c r="C541" t="s">
        <v>153</v>
      </c>
      <c r="D541" t="s">
        <v>152</v>
      </c>
      <c r="E541" s="27" t="b">
        <f>IFERROR(MATCH(D541,{"AR","FL","IN","MI"},0),TRUE)</f>
        <v>1</v>
      </c>
      <c r="F541" t="s">
        <v>18</v>
      </c>
      <c r="G541" t="s">
        <v>17</v>
      </c>
      <c r="H541" t="s">
        <v>29</v>
      </c>
      <c r="I541" t="s">
        <v>15</v>
      </c>
      <c r="J541">
        <v>40.68</v>
      </c>
      <c r="K541" s="25">
        <f>IF(J541="NA","NA",J541/100)</f>
        <v>0.40679999999999999</v>
      </c>
      <c r="L541" s="31">
        <v>30278</v>
      </c>
      <c r="M541">
        <f>YEAR(L541)</f>
        <v>1982</v>
      </c>
    </row>
    <row r="542" spans="1:13" x14ac:dyDescent="0.2">
      <c r="A542" t="s">
        <v>4045</v>
      </c>
      <c r="B542">
        <v>2136</v>
      </c>
      <c r="C542" t="s">
        <v>153</v>
      </c>
      <c r="D542" t="s">
        <v>152</v>
      </c>
      <c r="E542" s="27" t="b">
        <f>IFERROR(MATCH(D542,{"AR","FL","IN","MI"},0),TRUE)</f>
        <v>1</v>
      </c>
      <c r="F542" t="s">
        <v>474</v>
      </c>
      <c r="G542" t="s">
        <v>22</v>
      </c>
      <c r="H542" t="s">
        <v>29</v>
      </c>
      <c r="I542" t="s">
        <v>15</v>
      </c>
      <c r="J542">
        <v>40.68</v>
      </c>
      <c r="K542" s="25">
        <f>IF(J542="NA","NA",J542/100)</f>
        <v>0.40679999999999999</v>
      </c>
      <c r="L542" s="31">
        <v>30278</v>
      </c>
      <c r="M542">
        <f>YEAR(L542)</f>
        <v>1982</v>
      </c>
    </row>
    <row r="543" spans="1:13" x14ac:dyDescent="0.2">
      <c r="A543" t="s">
        <v>4044</v>
      </c>
      <c r="B543">
        <v>861</v>
      </c>
      <c r="C543" t="s">
        <v>472</v>
      </c>
      <c r="D543" t="s">
        <v>356</v>
      </c>
      <c r="E543" s="27">
        <f>IFERROR(MATCH(D543,{"AR","FL","IN","MI"},0),TRUE)</f>
        <v>2</v>
      </c>
      <c r="F543" t="s">
        <v>18</v>
      </c>
      <c r="G543" t="s">
        <v>17</v>
      </c>
      <c r="H543" t="s">
        <v>29</v>
      </c>
      <c r="I543" t="s">
        <v>15</v>
      </c>
      <c r="J543">
        <v>29.95</v>
      </c>
      <c r="K543" s="25">
        <f>IF(J543="NA","NA",J543/100)</f>
        <v>0.29949999999999999</v>
      </c>
      <c r="L543" s="31">
        <v>30278</v>
      </c>
      <c r="M543">
        <f>YEAR(L543)</f>
        <v>1982</v>
      </c>
    </row>
    <row r="544" spans="1:13" x14ac:dyDescent="0.2">
      <c r="A544" t="s">
        <v>4043</v>
      </c>
      <c r="B544">
        <v>1945</v>
      </c>
      <c r="C544" t="s">
        <v>630</v>
      </c>
      <c r="D544" t="s">
        <v>267</v>
      </c>
      <c r="E544" s="27" t="b">
        <f>IFERROR(MATCH(D544,{"AR","FL","IN","MI"},0),TRUE)</f>
        <v>1</v>
      </c>
      <c r="F544" t="s">
        <v>474</v>
      </c>
      <c r="G544" t="s">
        <v>22</v>
      </c>
      <c r="H544" t="s">
        <v>29</v>
      </c>
      <c r="I544" t="s">
        <v>15</v>
      </c>
      <c r="J544">
        <v>39.5</v>
      </c>
      <c r="K544" s="25">
        <f>IF(J544="NA","NA",J544/100)</f>
        <v>0.39500000000000002</v>
      </c>
      <c r="L544" s="31">
        <v>30279</v>
      </c>
      <c r="M544">
        <f>YEAR(L544)</f>
        <v>1982</v>
      </c>
    </row>
    <row r="545" spans="1:13" x14ac:dyDescent="0.2">
      <c r="A545" t="s">
        <v>4042</v>
      </c>
      <c r="B545">
        <v>1802</v>
      </c>
      <c r="C545" t="s">
        <v>630</v>
      </c>
      <c r="D545" t="s">
        <v>48</v>
      </c>
      <c r="E545" s="27" t="b">
        <f>IFERROR(MATCH(D545,{"AR","FL","IN","MI"},0),TRUE)</f>
        <v>1</v>
      </c>
      <c r="F545" t="s">
        <v>474</v>
      </c>
      <c r="G545" t="s">
        <v>22</v>
      </c>
      <c r="H545" t="s">
        <v>29</v>
      </c>
      <c r="I545" t="s">
        <v>15</v>
      </c>
      <c r="J545">
        <v>36.82</v>
      </c>
      <c r="K545" s="25">
        <f>IF(J545="NA","NA",J545/100)</f>
        <v>0.36820000000000003</v>
      </c>
      <c r="L545" s="31">
        <v>30279</v>
      </c>
      <c r="M545">
        <f>YEAR(L545)</f>
        <v>1982</v>
      </c>
    </row>
    <row r="546" spans="1:13" x14ac:dyDescent="0.2">
      <c r="A546" t="s">
        <v>4041</v>
      </c>
      <c r="B546">
        <v>1739</v>
      </c>
      <c r="C546" t="s">
        <v>536</v>
      </c>
      <c r="D546" t="s">
        <v>865</v>
      </c>
      <c r="E546" s="27" t="b">
        <f>IFERROR(MATCH(D546,{"AR","FL","IN","MI"},0),TRUE)</f>
        <v>1</v>
      </c>
      <c r="F546" t="s">
        <v>474</v>
      </c>
      <c r="G546" t="s">
        <v>22</v>
      </c>
      <c r="H546" t="s">
        <v>29</v>
      </c>
      <c r="I546" t="s">
        <v>15</v>
      </c>
      <c r="J546" t="s">
        <v>14</v>
      </c>
      <c r="K546" s="25" t="str">
        <f>IF(J546="NA","NA",J546/100)</f>
        <v>NA</v>
      </c>
      <c r="L546" s="31">
        <v>30285</v>
      </c>
      <c r="M546">
        <f>YEAR(L546)</f>
        <v>1982</v>
      </c>
    </row>
    <row r="547" spans="1:13" x14ac:dyDescent="0.2">
      <c r="A547" t="s">
        <v>4040</v>
      </c>
      <c r="B547">
        <v>1287</v>
      </c>
      <c r="C547" t="s">
        <v>663</v>
      </c>
      <c r="D547" t="s">
        <v>148</v>
      </c>
      <c r="E547" s="27" t="b">
        <f>IFERROR(MATCH(D547,{"AR","FL","IN","MI"},0),TRUE)</f>
        <v>1</v>
      </c>
      <c r="F547" t="s">
        <v>474</v>
      </c>
      <c r="G547" t="s">
        <v>22</v>
      </c>
      <c r="H547" t="s">
        <v>29</v>
      </c>
      <c r="I547" t="s">
        <v>15</v>
      </c>
      <c r="J547" t="s">
        <v>14</v>
      </c>
      <c r="K547" s="25" t="str">
        <f>IF(J547="NA","NA",J547/100)</f>
        <v>NA</v>
      </c>
      <c r="L547" s="31">
        <v>30285</v>
      </c>
      <c r="M547">
        <f>YEAR(L547)</f>
        <v>1982</v>
      </c>
    </row>
    <row r="548" spans="1:13" x14ac:dyDescent="0.2">
      <c r="A548" t="s">
        <v>4039</v>
      </c>
      <c r="B548">
        <v>1054</v>
      </c>
      <c r="C548" t="s">
        <v>2356</v>
      </c>
      <c r="D548" t="s">
        <v>176</v>
      </c>
      <c r="E548" s="27" t="b">
        <f>IFERROR(MATCH(D548,{"AR","FL","IN","MI"},0),TRUE)</f>
        <v>1</v>
      </c>
      <c r="F548" t="s">
        <v>18</v>
      </c>
      <c r="G548" t="s">
        <v>17</v>
      </c>
      <c r="H548" t="s">
        <v>29</v>
      </c>
      <c r="I548" t="s">
        <v>15</v>
      </c>
      <c r="J548">
        <v>30.62</v>
      </c>
      <c r="K548" s="25">
        <f>IF(J548="NA","NA",J548/100)</f>
        <v>0.30620000000000003</v>
      </c>
      <c r="L548" s="31">
        <v>30285</v>
      </c>
      <c r="M548">
        <f>YEAR(L548)</f>
        <v>1982</v>
      </c>
    </row>
    <row r="549" spans="1:13" x14ac:dyDescent="0.2">
      <c r="A549" t="s">
        <v>4038</v>
      </c>
      <c r="B549">
        <v>1411</v>
      </c>
      <c r="C549" t="s">
        <v>648</v>
      </c>
      <c r="D549" t="s">
        <v>104</v>
      </c>
      <c r="E549" s="27" t="b">
        <f>IFERROR(MATCH(D549,{"AR","FL","IN","MI"},0),TRUE)</f>
        <v>1</v>
      </c>
      <c r="F549" t="s">
        <v>474</v>
      </c>
      <c r="G549" t="s">
        <v>22</v>
      </c>
      <c r="H549" t="s">
        <v>29</v>
      </c>
      <c r="I549" t="s">
        <v>15</v>
      </c>
      <c r="J549">
        <v>53.17</v>
      </c>
      <c r="K549" s="25">
        <f>IF(J549="NA","NA",J549/100)</f>
        <v>0.53170000000000006</v>
      </c>
      <c r="L549" s="31">
        <v>30285</v>
      </c>
      <c r="M549">
        <f>YEAR(L549)</f>
        <v>1982</v>
      </c>
    </row>
    <row r="550" spans="1:13" x14ac:dyDescent="0.2">
      <c r="A550" t="s">
        <v>4037</v>
      </c>
      <c r="B550">
        <v>1729</v>
      </c>
      <c r="C550" t="s">
        <v>493</v>
      </c>
      <c r="D550" t="s">
        <v>91</v>
      </c>
      <c r="E550" s="27" t="b">
        <f>IFERROR(MATCH(D550,{"AR","FL","IN","MI"},0),TRUE)</f>
        <v>1</v>
      </c>
      <c r="F550" t="s">
        <v>474</v>
      </c>
      <c r="G550" t="s">
        <v>22</v>
      </c>
      <c r="H550" t="s">
        <v>29</v>
      </c>
      <c r="I550" t="s">
        <v>15</v>
      </c>
      <c r="J550">
        <v>51.72</v>
      </c>
      <c r="K550" s="25">
        <f>IF(J550="NA","NA",J550/100)</f>
        <v>0.51719999999999999</v>
      </c>
      <c r="L550" s="31">
        <v>30285</v>
      </c>
      <c r="M550">
        <f>YEAR(L550)</f>
        <v>1982</v>
      </c>
    </row>
    <row r="551" spans="1:13" x14ac:dyDescent="0.2">
      <c r="A551" t="s">
        <v>4036</v>
      </c>
      <c r="B551">
        <v>1733</v>
      </c>
      <c r="C551" t="s">
        <v>1040</v>
      </c>
      <c r="D551" t="s">
        <v>91</v>
      </c>
      <c r="E551" s="27" t="b">
        <f>IFERROR(MATCH(D551,{"AR","FL","IN","MI"},0),TRUE)</f>
        <v>1</v>
      </c>
      <c r="F551" t="s">
        <v>474</v>
      </c>
      <c r="G551" t="s">
        <v>22</v>
      </c>
      <c r="H551" t="s">
        <v>29</v>
      </c>
      <c r="I551" t="s">
        <v>15</v>
      </c>
      <c r="J551">
        <v>33.200000000000003</v>
      </c>
      <c r="K551" s="25">
        <f>IF(J551="NA","NA",J551/100)</f>
        <v>0.33200000000000002</v>
      </c>
      <c r="L551" s="31">
        <v>30285</v>
      </c>
      <c r="M551">
        <f>YEAR(L551)</f>
        <v>1982</v>
      </c>
    </row>
    <row r="552" spans="1:13" x14ac:dyDescent="0.2">
      <c r="A552" t="s">
        <v>4035</v>
      </c>
      <c r="B552">
        <v>1158</v>
      </c>
      <c r="C552" t="s">
        <v>1024</v>
      </c>
      <c r="D552" t="s">
        <v>91</v>
      </c>
      <c r="E552" s="27" t="b">
        <f>IFERROR(MATCH(D552,{"AR","FL","IN","MI"},0),TRUE)</f>
        <v>1</v>
      </c>
      <c r="F552" t="s">
        <v>474</v>
      </c>
      <c r="G552" t="s">
        <v>22</v>
      </c>
      <c r="H552" t="s">
        <v>29</v>
      </c>
      <c r="I552" t="s">
        <v>15</v>
      </c>
      <c r="J552">
        <v>32.92</v>
      </c>
      <c r="K552" s="25">
        <f>IF(J552="NA","NA",J552/100)</f>
        <v>0.32919999999999999</v>
      </c>
      <c r="L552" s="31">
        <v>30285</v>
      </c>
      <c r="M552">
        <f>YEAR(L552)</f>
        <v>1982</v>
      </c>
    </row>
    <row r="553" spans="1:13" x14ac:dyDescent="0.2">
      <c r="A553" t="s">
        <v>4034</v>
      </c>
      <c r="B553">
        <v>940</v>
      </c>
      <c r="C553" t="s">
        <v>155</v>
      </c>
      <c r="D553" t="s">
        <v>152</v>
      </c>
      <c r="E553" s="27" t="b">
        <f>IFERROR(MATCH(D553,{"AR","FL","IN","MI"},0),TRUE)</f>
        <v>1</v>
      </c>
      <c r="F553" t="s">
        <v>18</v>
      </c>
      <c r="G553" t="s">
        <v>17</v>
      </c>
      <c r="H553" t="s">
        <v>29</v>
      </c>
      <c r="I553" t="s">
        <v>15</v>
      </c>
      <c r="J553">
        <v>36.33</v>
      </c>
      <c r="K553" s="25">
        <f>IF(J553="NA","NA",J553/100)</f>
        <v>0.36329999999999996</v>
      </c>
      <c r="L553" s="31">
        <v>30286</v>
      </c>
      <c r="M553">
        <f>YEAR(L553)</f>
        <v>1982</v>
      </c>
    </row>
    <row r="554" spans="1:13" x14ac:dyDescent="0.2">
      <c r="A554" t="s">
        <v>4033</v>
      </c>
      <c r="B554">
        <v>1716</v>
      </c>
      <c r="C554" t="s">
        <v>525</v>
      </c>
      <c r="D554" t="s">
        <v>143</v>
      </c>
      <c r="E554" s="27" t="b">
        <f>IFERROR(MATCH(D554,{"AR","FL","IN","MI"},0),TRUE)</f>
        <v>1</v>
      </c>
      <c r="F554" t="s">
        <v>474</v>
      </c>
      <c r="G554" t="s">
        <v>22</v>
      </c>
      <c r="H554" t="s">
        <v>29</v>
      </c>
      <c r="I554" t="s">
        <v>15</v>
      </c>
      <c r="J554">
        <v>32.78</v>
      </c>
      <c r="K554" s="25">
        <f>IF(J554="NA","NA",J554/100)</f>
        <v>0.32780000000000004</v>
      </c>
      <c r="L554" s="31">
        <v>30288</v>
      </c>
      <c r="M554">
        <f>YEAR(L554)</f>
        <v>1982</v>
      </c>
    </row>
    <row r="555" spans="1:13" x14ac:dyDescent="0.2">
      <c r="A555" t="s">
        <v>4032</v>
      </c>
      <c r="B555">
        <v>1690</v>
      </c>
      <c r="C555" t="s">
        <v>863</v>
      </c>
      <c r="D555" t="s">
        <v>35</v>
      </c>
      <c r="E555" s="27" t="b">
        <f>IFERROR(MATCH(D555,{"AR","FL","IN","MI"},0),TRUE)</f>
        <v>1</v>
      </c>
      <c r="F555" t="s">
        <v>18</v>
      </c>
      <c r="G555" t="s">
        <v>17</v>
      </c>
      <c r="H555" t="s">
        <v>29</v>
      </c>
      <c r="I555" t="s">
        <v>15</v>
      </c>
      <c r="J555">
        <v>42.51</v>
      </c>
      <c r="K555" s="25">
        <f>IF(J555="NA","NA",J555/100)</f>
        <v>0.42509999999999998</v>
      </c>
      <c r="L555" s="31">
        <v>30291</v>
      </c>
      <c r="M555">
        <f>YEAR(L555)</f>
        <v>1982</v>
      </c>
    </row>
    <row r="556" spans="1:13" x14ac:dyDescent="0.2">
      <c r="A556" t="s">
        <v>4031</v>
      </c>
      <c r="B556">
        <v>1309</v>
      </c>
      <c r="C556" t="s">
        <v>98</v>
      </c>
      <c r="D556" t="s">
        <v>23</v>
      </c>
      <c r="E556" s="27" t="b">
        <f>IFERROR(MATCH(D556,{"AR","FL","IN","MI"},0),TRUE)</f>
        <v>1</v>
      </c>
      <c r="F556" t="s">
        <v>18</v>
      </c>
      <c r="G556" t="s">
        <v>17</v>
      </c>
      <c r="H556" t="s">
        <v>29</v>
      </c>
      <c r="I556" t="s">
        <v>15</v>
      </c>
      <c r="J556" t="s">
        <v>14</v>
      </c>
      <c r="K556" s="25" t="str">
        <f>IF(J556="NA","NA",J556/100)</f>
        <v>NA</v>
      </c>
      <c r="L556" s="31">
        <v>30291</v>
      </c>
      <c r="M556">
        <f>YEAR(L556)</f>
        <v>1982</v>
      </c>
    </row>
    <row r="557" spans="1:13" x14ac:dyDescent="0.2">
      <c r="A557" s="29" t="s">
        <v>4030</v>
      </c>
      <c r="B557" s="28">
        <v>817</v>
      </c>
      <c r="C557" s="27" t="s">
        <v>834</v>
      </c>
      <c r="D557" s="27" t="s">
        <v>292</v>
      </c>
      <c r="E557" s="27" t="b">
        <f>IFERROR(MATCH(D557,{"AR","FL","IN","MI"},0),TRUE)</f>
        <v>1</v>
      </c>
      <c r="F557" s="27" t="s">
        <v>474</v>
      </c>
      <c r="G557" s="27" t="s">
        <v>22</v>
      </c>
      <c r="H557" s="27" t="s">
        <v>29</v>
      </c>
      <c r="I557" s="27" t="s">
        <v>15</v>
      </c>
      <c r="J557" s="26">
        <v>42</v>
      </c>
      <c r="K557" s="25">
        <f>IF(J557="NA","NA",J557/100)</f>
        <v>0.42</v>
      </c>
      <c r="L557" s="31">
        <v>30293</v>
      </c>
      <c r="M557">
        <f>YEAR(L557)</f>
        <v>1982</v>
      </c>
    </row>
    <row r="558" spans="1:13" x14ac:dyDescent="0.2">
      <c r="A558" t="s">
        <v>4029</v>
      </c>
      <c r="B558">
        <v>1043</v>
      </c>
      <c r="C558" t="s">
        <v>39</v>
      </c>
      <c r="D558" t="s">
        <v>267</v>
      </c>
      <c r="E558" s="27" t="b">
        <f>IFERROR(MATCH(D558,{"AR","FL","IN","MI"},0),TRUE)</f>
        <v>1</v>
      </c>
      <c r="F558" t="s">
        <v>18</v>
      </c>
      <c r="G558" t="s">
        <v>17</v>
      </c>
      <c r="H558" t="s">
        <v>29</v>
      </c>
      <c r="I558" t="s">
        <v>15</v>
      </c>
      <c r="J558">
        <v>38.35</v>
      </c>
      <c r="K558" s="25">
        <f>IF(J558="NA","NA",J558/100)</f>
        <v>0.38350000000000001</v>
      </c>
      <c r="L558" s="31">
        <v>30295</v>
      </c>
      <c r="M558">
        <f>YEAR(L558)</f>
        <v>1982</v>
      </c>
    </row>
    <row r="559" spans="1:13" x14ac:dyDescent="0.2">
      <c r="A559" s="29" t="s">
        <v>4028</v>
      </c>
      <c r="B559" s="28">
        <v>813</v>
      </c>
      <c r="C559" s="27" t="s">
        <v>293</v>
      </c>
      <c r="D559" s="27" t="s">
        <v>292</v>
      </c>
      <c r="E559" s="27" t="b">
        <f>IFERROR(MATCH(D559,{"AR","FL","IN","MI"},0),TRUE)</f>
        <v>1</v>
      </c>
      <c r="F559" s="27" t="s">
        <v>18</v>
      </c>
      <c r="G559" s="27" t="s">
        <v>17</v>
      </c>
      <c r="H559" s="27" t="s">
        <v>29</v>
      </c>
      <c r="I559" s="27" t="s">
        <v>15</v>
      </c>
      <c r="J559" s="26">
        <v>42</v>
      </c>
      <c r="K559" s="25">
        <f>IF(J559="NA","NA",J559/100)</f>
        <v>0.42</v>
      </c>
      <c r="L559" s="31">
        <v>30298</v>
      </c>
      <c r="M559">
        <f>YEAR(L559)</f>
        <v>1982</v>
      </c>
    </row>
    <row r="560" spans="1:13" x14ac:dyDescent="0.2">
      <c r="A560" t="s">
        <v>4027</v>
      </c>
      <c r="B560">
        <v>1641</v>
      </c>
      <c r="C560" t="s">
        <v>690</v>
      </c>
      <c r="D560" t="s">
        <v>352</v>
      </c>
      <c r="E560" s="27" t="b">
        <f>IFERROR(MATCH(D560,{"AR","FL","IN","MI"},0),TRUE)</f>
        <v>1</v>
      </c>
      <c r="F560" t="s">
        <v>474</v>
      </c>
      <c r="G560" t="s">
        <v>22</v>
      </c>
      <c r="H560" t="s">
        <v>29</v>
      </c>
      <c r="I560" t="s">
        <v>15</v>
      </c>
      <c r="J560">
        <v>49.72</v>
      </c>
      <c r="K560" s="25">
        <f>IF(J560="NA","NA",J560/100)</f>
        <v>0.49719999999999998</v>
      </c>
      <c r="L560" s="31">
        <v>30298</v>
      </c>
      <c r="M560">
        <f>YEAR(L560)</f>
        <v>1982</v>
      </c>
    </row>
    <row r="561" spans="1:13" x14ac:dyDescent="0.2">
      <c r="A561" t="s">
        <v>4026</v>
      </c>
      <c r="B561">
        <v>828</v>
      </c>
      <c r="C561" t="s">
        <v>1097</v>
      </c>
      <c r="D561" t="s">
        <v>164</v>
      </c>
      <c r="E561" s="27" t="b">
        <f>IFERROR(MATCH(D561,{"AR","FL","IN","MI"},0),TRUE)</f>
        <v>1</v>
      </c>
      <c r="F561" t="s">
        <v>18</v>
      </c>
      <c r="G561" t="s">
        <v>17</v>
      </c>
      <c r="H561" t="s">
        <v>29</v>
      </c>
      <c r="I561" t="s">
        <v>15</v>
      </c>
      <c r="J561">
        <v>37.369999999999997</v>
      </c>
      <c r="K561" s="25">
        <f>IF(J561="NA","NA",J561/100)</f>
        <v>0.37369999999999998</v>
      </c>
      <c r="L561" s="31">
        <v>30299</v>
      </c>
      <c r="M561">
        <f>YEAR(L561)</f>
        <v>1982</v>
      </c>
    </row>
    <row r="562" spans="1:13" x14ac:dyDescent="0.2">
      <c r="A562" t="s">
        <v>4025</v>
      </c>
      <c r="B562">
        <v>829</v>
      </c>
      <c r="C562" t="s">
        <v>1097</v>
      </c>
      <c r="D562" t="s">
        <v>164</v>
      </c>
      <c r="E562" s="27" t="b">
        <f>IFERROR(MATCH(D562,{"AR","FL","IN","MI"},0),TRUE)</f>
        <v>1</v>
      </c>
      <c r="F562" t="s">
        <v>474</v>
      </c>
      <c r="G562" t="s">
        <v>22</v>
      </c>
      <c r="H562" t="s">
        <v>29</v>
      </c>
      <c r="I562" t="s">
        <v>15</v>
      </c>
      <c r="J562">
        <v>37.369999999999997</v>
      </c>
      <c r="K562" s="25">
        <f>IF(J562="NA","NA",J562/100)</f>
        <v>0.37369999999999998</v>
      </c>
      <c r="L562" s="31">
        <v>30299</v>
      </c>
      <c r="M562">
        <f>YEAR(L562)</f>
        <v>1982</v>
      </c>
    </row>
    <row r="563" spans="1:13" x14ac:dyDescent="0.2">
      <c r="A563" t="s">
        <v>4024</v>
      </c>
      <c r="B563">
        <v>1134</v>
      </c>
      <c r="C563" t="s">
        <v>95</v>
      </c>
      <c r="D563" t="s">
        <v>91</v>
      </c>
      <c r="E563" s="27" t="b">
        <f>IFERROR(MATCH(D563,{"AR","FL","IN","MI"},0),TRUE)</f>
        <v>1</v>
      </c>
      <c r="F563" t="s">
        <v>18</v>
      </c>
      <c r="G563" t="s">
        <v>17</v>
      </c>
      <c r="H563" t="s">
        <v>29</v>
      </c>
      <c r="I563" t="s">
        <v>15</v>
      </c>
      <c r="J563">
        <v>36.35</v>
      </c>
      <c r="K563" s="25">
        <f>IF(J563="NA","NA",J563/100)</f>
        <v>0.36349999999999999</v>
      </c>
      <c r="L563" s="31">
        <v>30299</v>
      </c>
      <c r="M563">
        <f>YEAR(L563)</f>
        <v>1982</v>
      </c>
    </row>
    <row r="564" spans="1:13" x14ac:dyDescent="0.2">
      <c r="A564" t="s">
        <v>4023</v>
      </c>
      <c r="B564">
        <v>1772</v>
      </c>
      <c r="C564" t="s">
        <v>88</v>
      </c>
      <c r="D564" t="s">
        <v>87</v>
      </c>
      <c r="E564" s="27" t="b">
        <f>IFERROR(MATCH(D564,{"AR","FL","IN","MI"},0),TRUE)</f>
        <v>1</v>
      </c>
      <c r="F564" t="s">
        <v>474</v>
      </c>
      <c r="G564" t="s">
        <v>22</v>
      </c>
      <c r="H564" t="s">
        <v>29</v>
      </c>
      <c r="I564" t="s">
        <v>15</v>
      </c>
      <c r="J564">
        <v>43.7</v>
      </c>
      <c r="K564" s="25">
        <f>IF(J564="NA","NA",J564/100)</f>
        <v>0.43700000000000006</v>
      </c>
      <c r="L564" s="31">
        <v>30302</v>
      </c>
      <c r="M564">
        <f>YEAR(L564)</f>
        <v>1982</v>
      </c>
    </row>
    <row r="565" spans="1:13" x14ac:dyDescent="0.2">
      <c r="A565" t="s">
        <v>4022</v>
      </c>
      <c r="B565">
        <v>1795</v>
      </c>
      <c r="C565" t="s">
        <v>475</v>
      </c>
      <c r="D565" t="s">
        <v>48</v>
      </c>
      <c r="E565" s="27" t="b">
        <f>IFERROR(MATCH(D565,{"AR","FL","IN","MI"},0),TRUE)</f>
        <v>1</v>
      </c>
      <c r="F565" t="s">
        <v>474</v>
      </c>
      <c r="G565" t="s">
        <v>22</v>
      </c>
      <c r="H565" t="s">
        <v>29</v>
      </c>
      <c r="I565" t="s">
        <v>15</v>
      </c>
      <c r="J565">
        <v>35.6</v>
      </c>
      <c r="K565" s="25">
        <f>IF(J565="NA","NA",J565/100)</f>
        <v>0.35600000000000004</v>
      </c>
      <c r="L565" s="31">
        <v>30305</v>
      </c>
      <c r="M565">
        <f>YEAR(L565)</f>
        <v>1982</v>
      </c>
    </row>
    <row r="566" spans="1:13" x14ac:dyDescent="0.2">
      <c r="A566" t="s">
        <v>4021</v>
      </c>
      <c r="B566">
        <v>1664</v>
      </c>
      <c r="C566" t="s">
        <v>274</v>
      </c>
      <c r="D566" t="s">
        <v>273</v>
      </c>
      <c r="E566" s="27" t="b">
        <f>IFERROR(MATCH(D566,{"AR","FL","IN","MI"},0),TRUE)</f>
        <v>1</v>
      </c>
      <c r="F566" t="s">
        <v>18</v>
      </c>
      <c r="G566" t="s">
        <v>17</v>
      </c>
      <c r="H566" t="s">
        <v>29</v>
      </c>
      <c r="I566" t="s">
        <v>15</v>
      </c>
      <c r="J566">
        <v>32.6</v>
      </c>
      <c r="K566" s="25">
        <f>IF(J566="NA","NA",J566/100)</f>
        <v>0.32600000000000001</v>
      </c>
      <c r="L566" s="31">
        <v>30305</v>
      </c>
      <c r="M566">
        <f>YEAR(L566)</f>
        <v>1982</v>
      </c>
    </row>
    <row r="567" spans="1:13" x14ac:dyDescent="0.2">
      <c r="A567" t="s">
        <v>4020</v>
      </c>
      <c r="B567">
        <v>1553</v>
      </c>
      <c r="C567" t="s">
        <v>1228</v>
      </c>
      <c r="D567" t="s">
        <v>277</v>
      </c>
      <c r="E567" s="27" t="b">
        <f>IFERROR(MATCH(D567,{"AR","FL","IN","MI"},0),TRUE)</f>
        <v>1</v>
      </c>
      <c r="F567" t="s">
        <v>474</v>
      </c>
      <c r="G567" t="s">
        <v>22</v>
      </c>
      <c r="H567" t="s">
        <v>29</v>
      </c>
      <c r="I567" t="s">
        <v>15</v>
      </c>
      <c r="J567">
        <v>46</v>
      </c>
      <c r="K567" s="25">
        <f>IF(J567="NA","NA",J567/100)</f>
        <v>0.46</v>
      </c>
      <c r="L567" s="31">
        <v>30306</v>
      </c>
      <c r="M567">
        <f>YEAR(L567)</f>
        <v>1982</v>
      </c>
    </row>
    <row r="568" spans="1:13" x14ac:dyDescent="0.2">
      <c r="A568" t="s">
        <v>4019</v>
      </c>
      <c r="B568">
        <v>1972</v>
      </c>
      <c r="C568" t="s">
        <v>328</v>
      </c>
      <c r="D568" t="s">
        <v>120</v>
      </c>
      <c r="E568" s="27" t="b">
        <f>IFERROR(MATCH(D568,{"AR","FL","IN","MI"},0),TRUE)</f>
        <v>1</v>
      </c>
      <c r="F568" t="s">
        <v>18</v>
      </c>
      <c r="G568" t="s">
        <v>17</v>
      </c>
      <c r="H568" t="s">
        <v>29</v>
      </c>
      <c r="I568" t="s">
        <v>15</v>
      </c>
      <c r="J568">
        <v>44.17</v>
      </c>
      <c r="K568" s="25">
        <f>IF(J568="NA","NA",J568/100)</f>
        <v>0.44170000000000004</v>
      </c>
      <c r="L568" s="31">
        <v>30306</v>
      </c>
      <c r="M568">
        <f>YEAR(L568)</f>
        <v>1982</v>
      </c>
    </row>
    <row r="569" spans="1:13" x14ac:dyDescent="0.2">
      <c r="A569" t="s">
        <v>4018</v>
      </c>
      <c r="B569">
        <v>866</v>
      </c>
      <c r="C569" t="s">
        <v>1233</v>
      </c>
      <c r="D569" t="s">
        <v>356</v>
      </c>
      <c r="E569" s="27">
        <f>IFERROR(MATCH(D569,{"AR","FL","IN","MI"},0),TRUE)</f>
        <v>2</v>
      </c>
      <c r="F569" t="s">
        <v>18</v>
      </c>
      <c r="G569" t="s">
        <v>17</v>
      </c>
      <c r="H569" t="s">
        <v>29</v>
      </c>
      <c r="I569" t="s">
        <v>15</v>
      </c>
      <c r="J569">
        <v>26.58</v>
      </c>
      <c r="K569" s="25">
        <f>IF(J569="NA","NA",J569/100)</f>
        <v>0.26579999999999998</v>
      </c>
      <c r="L569" s="31">
        <v>30306</v>
      </c>
      <c r="M569">
        <f>YEAR(L569)</f>
        <v>1982</v>
      </c>
    </row>
    <row r="570" spans="1:13" x14ac:dyDescent="0.2">
      <c r="A570" t="s">
        <v>4017</v>
      </c>
      <c r="B570">
        <v>1500</v>
      </c>
      <c r="C570" t="s">
        <v>1034</v>
      </c>
      <c r="D570" t="s">
        <v>450</v>
      </c>
      <c r="E570" s="27" t="b">
        <f>IFERROR(MATCH(D570,{"AR","FL","IN","MI"},0),TRUE)</f>
        <v>1</v>
      </c>
      <c r="F570" t="s">
        <v>18</v>
      </c>
      <c r="G570" t="s">
        <v>17</v>
      </c>
      <c r="H570" t="s">
        <v>29</v>
      </c>
      <c r="I570" t="s">
        <v>15</v>
      </c>
      <c r="J570">
        <v>39.07</v>
      </c>
      <c r="K570" s="25">
        <f>IF(J570="NA","NA",J570/100)</f>
        <v>0.39069999999999999</v>
      </c>
      <c r="L570" s="31">
        <v>30307</v>
      </c>
      <c r="M570">
        <f>YEAR(L570)</f>
        <v>1982</v>
      </c>
    </row>
    <row r="571" spans="1:13" x14ac:dyDescent="0.2">
      <c r="A571" t="s">
        <v>4016</v>
      </c>
      <c r="B571">
        <v>910</v>
      </c>
      <c r="C571" t="s">
        <v>60</v>
      </c>
      <c r="D571" t="s">
        <v>59</v>
      </c>
      <c r="E571" s="27">
        <f>IFERROR(MATCH(D571,{"AR","FL","IN","MI"},0),TRUE)</f>
        <v>3</v>
      </c>
      <c r="F571" t="s">
        <v>18</v>
      </c>
      <c r="G571" t="s">
        <v>17</v>
      </c>
      <c r="H571" t="s">
        <v>29</v>
      </c>
      <c r="I571" t="s">
        <v>15</v>
      </c>
      <c r="J571">
        <v>30.3</v>
      </c>
      <c r="K571" s="25">
        <f>IF(J571="NA","NA",J571/100)</f>
        <v>0.30299999999999999</v>
      </c>
      <c r="L571" s="31">
        <v>30307</v>
      </c>
      <c r="M571">
        <f>YEAR(L571)</f>
        <v>1982</v>
      </c>
    </row>
    <row r="572" spans="1:13" x14ac:dyDescent="0.2">
      <c r="A572" t="s">
        <v>4015</v>
      </c>
      <c r="B572">
        <v>1961</v>
      </c>
      <c r="C572" t="s">
        <v>2286</v>
      </c>
      <c r="D572" t="s">
        <v>35</v>
      </c>
      <c r="E572" s="27" t="b">
        <f>IFERROR(MATCH(D572,{"AR","FL","IN","MI"},0),TRUE)</f>
        <v>1</v>
      </c>
      <c r="F572" t="s">
        <v>18</v>
      </c>
      <c r="G572" t="s">
        <v>17</v>
      </c>
      <c r="H572" t="s">
        <v>16</v>
      </c>
      <c r="I572" t="s">
        <v>15</v>
      </c>
      <c r="J572">
        <v>42.2</v>
      </c>
      <c r="K572" s="25">
        <f>IF(J572="NA","NA",J572/100)</f>
        <v>0.42200000000000004</v>
      </c>
      <c r="L572" s="31">
        <v>30307</v>
      </c>
      <c r="M572">
        <f>YEAR(L572)</f>
        <v>1982</v>
      </c>
    </row>
    <row r="573" spans="1:13" x14ac:dyDescent="0.2">
      <c r="A573" t="s">
        <v>4014</v>
      </c>
      <c r="B573">
        <v>972</v>
      </c>
      <c r="C573" t="s">
        <v>1493</v>
      </c>
      <c r="D573" t="s">
        <v>152</v>
      </c>
      <c r="E573" s="27" t="b">
        <f>IFERROR(MATCH(D573,{"AR","FL","IN","MI"},0),TRUE)</f>
        <v>1</v>
      </c>
      <c r="F573" t="s">
        <v>474</v>
      </c>
      <c r="G573" t="s">
        <v>22</v>
      </c>
      <c r="H573" t="s">
        <v>29</v>
      </c>
      <c r="I573" t="s">
        <v>15</v>
      </c>
      <c r="J573">
        <v>42.75</v>
      </c>
      <c r="K573" s="25">
        <f>IF(J573="NA","NA",J573/100)</f>
        <v>0.42749999999999999</v>
      </c>
      <c r="L573" s="31">
        <v>30313</v>
      </c>
      <c r="M573">
        <f>YEAR(L573)</f>
        <v>1982</v>
      </c>
    </row>
    <row r="574" spans="1:13" x14ac:dyDescent="0.2">
      <c r="A574" t="s">
        <v>4013</v>
      </c>
      <c r="B574">
        <v>969</v>
      </c>
      <c r="C574" t="s">
        <v>543</v>
      </c>
      <c r="D574" t="s">
        <v>152</v>
      </c>
      <c r="E574" s="27" t="b">
        <f>IFERROR(MATCH(D574,{"AR","FL","IN","MI"},0),TRUE)</f>
        <v>1</v>
      </c>
      <c r="F574" t="s">
        <v>474</v>
      </c>
      <c r="G574" t="s">
        <v>22</v>
      </c>
      <c r="H574" t="s">
        <v>29</v>
      </c>
      <c r="I574" t="s">
        <v>15</v>
      </c>
      <c r="J574">
        <v>42.41</v>
      </c>
      <c r="K574" s="25">
        <f>IF(J574="NA","NA",J574/100)</f>
        <v>0.42409999999999998</v>
      </c>
      <c r="L574" s="31">
        <v>30313</v>
      </c>
      <c r="M574">
        <f>YEAR(L574)</f>
        <v>1982</v>
      </c>
    </row>
    <row r="575" spans="1:13" x14ac:dyDescent="0.2">
      <c r="A575" t="s">
        <v>4012</v>
      </c>
      <c r="B575">
        <v>845</v>
      </c>
      <c r="C575" t="s">
        <v>620</v>
      </c>
      <c r="D575" t="s">
        <v>624</v>
      </c>
      <c r="E575" s="27" t="b">
        <f>IFERROR(MATCH(D575,{"AR","FL","IN","MI"},0),TRUE)</f>
        <v>1</v>
      </c>
      <c r="F575" t="s">
        <v>18</v>
      </c>
      <c r="G575" t="s">
        <v>17</v>
      </c>
      <c r="H575" t="s">
        <v>29</v>
      </c>
      <c r="I575" t="s">
        <v>15</v>
      </c>
      <c r="J575">
        <v>37.299999999999997</v>
      </c>
      <c r="K575" s="25">
        <f>IF(J575="NA","NA",J575/100)</f>
        <v>0.373</v>
      </c>
      <c r="L575" s="31">
        <v>30314</v>
      </c>
      <c r="M575">
        <f>YEAR(L575)</f>
        <v>1982</v>
      </c>
    </row>
    <row r="576" spans="1:13" x14ac:dyDescent="0.2">
      <c r="A576" t="s">
        <v>4011</v>
      </c>
      <c r="B576">
        <v>1830</v>
      </c>
      <c r="C576" t="s">
        <v>246</v>
      </c>
      <c r="D576" t="s">
        <v>19</v>
      </c>
      <c r="E576" s="27" t="b">
        <f>IFERROR(MATCH(D576,{"AR","FL","IN","MI"},0),TRUE)</f>
        <v>1</v>
      </c>
      <c r="F576" t="s">
        <v>18</v>
      </c>
      <c r="G576" t="s">
        <v>17</v>
      </c>
      <c r="H576" t="s">
        <v>29</v>
      </c>
      <c r="I576" t="s">
        <v>15</v>
      </c>
      <c r="J576">
        <v>38</v>
      </c>
      <c r="K576" s="25">
        <f>IF(J576="NA","NA",J576/100)</f>
        <v>0.38</v>
      </c>
      <c r="L576" s="31">
        <v>30314</v>
      </c>
      <c r="M576">
        <f>YEAR(L576)</f>
        <v>1982</v>
      </c>
    </row>
    <row r="577" spans="1:13" x14ac:dyDescent="0.2">
      <c r="A577" t="s">
        <v>4010</v>
      </c>
      <c r="B577">
        <v>1831</v>
      </c>
      <c r="C577" t="s">
        <v>246</v>
      </c>
      <c r="D577" t="s">
        <v>19</v>
      </c>
      <c r="E577" s="27" t="b">
        <f>IFERROR(MATCH(D577,{"AR","FL","IN","MI"},0),TRUE)</f>
        <v>1</v>
      </c>
      <c r="F577" t="s">
        <v>474</v>
      </c>
      <c r="G577" t="s">
        <v>22</v>
      </c>
      <c r="H577" t="s">
        <v>29</v>
      </c>
      <c r="I577" t="s">
        <v>15</v>
      </c>
      <c r="J577">
        <v>38</v>
      </c>
      <c r="K577" s="25">
        <f>IF(J577="NA","NA",J577/100)</f>
        <v>0.38</v>
      </c>
      <c r="L577" s="31">
        <v>30314</v>
      </c>
      <c r="M577">
        <f>YEAR(L577)</f>
        <v>1982</v>
      </c>
    </row>
    <row r="578" spans="1:13" x14ac:dyDescent="0.2">
      <c r="A578" t="s">
        <v>4009</v>
      </c>
      <c r="B578">
        <v>1843</v>
      </c>
      <c r="C578" t="s">
        <v>313</v>
      </c>
      <c r="D578" t="s">
        <v>19</v>
      </c>
      <c r="E578" s="27" t="b">
        <f>IFERROR(MATCH(D578,{"AR","FL","IN","MI"},0),TRUE)</f>
        <v>1</v>
      </c>
      <c r="F578" t="s">
        <v>474</v>
      </c>
      <c r="G578" t="s">
        <v>22</v>
      </c>
      <c r="H578" t="s">
        <v>29</v>
      </c>
      <c r="I578" t="s">
        <v>15</v>
      </c>
      <c r="J578">
        <v>35</v>
      </c>
      <c r="K578" s="25">
        <f>IF(J578="NA","NA",J578/100)</f>
        <v>0.35</v>
      </c>
      <c r="L578" s="31">
        <v>30314</v>
      </c>
      <c r="M578">
        <f>YEAR(L578)</f>
        <v>1982</v>
      </c>
    </row>
    <row r="579" spans="1:13" x14ac:dyDescent="0.2">
      <c r="A579" t="s">
        <v>4008</v>
      </c>
      <c r="B579">
        <v>876</v>
      </c>
      <c r="C579" t="s">
        <v>2426</v>
      </c>
      <c r="D579" t="s">
        <v>335</v>
      </c>
      <c r="E579" s="27" t="b">
        <f>IFERROR(MATCH(D579,{"AR","FL","IN","MI"},0),TRUE)</f>
        <v>1</v>
      </c>
      <c r="F579" t="s">
        <v>18</v>
      </c>
      <c r="G579" t="s">
        <v>17</v>
      </c>
      <c r="H579" t="s">
        <v>29</v>
      </c>
      <c r="I579" t="s">
        <v>15</v>
      </c>
      <c r="J579">
        <v>31.1</v>
      </c>
      <c r="K579" s="25">
        <f>IF(J579="NA","NA",J579/100)</f>
        <v>0.311</v>
      </c>
      <c r="L579" s="31">
        <v>30315</v>
      </c>
      <c r="M579">
        <f>YEAR(L579)</f>
        <v>1982</v>
      </c>
    </row>
    <row r="580" spans="1:13" x14ac:dyDescent="0.2">
      <c r="A580" t="s">
        <v>4007</v>
      </c>
      <c r="B580">
        <v>1683</v>
      </c>
      <c r="C580" t="s">
        <v>331</v>
      </c>
      <c r="D580" t="s">
        <v>35</v>
      </c>
      <c r="E580" s="27" t="b">
        <f>IFERROR(MATCH(D580,{"AR","FL","IN","MI"},0),TRUE)</f>
        <v>1</v>
      </c>
      <c r="F580" t="s">
        <v>18</v>
      </c>
      <c r="G580" t="s">
        <v>17</v>
      </c>
      <c r="H580" t="s">
        <v>29</v>
      </c>
      <c r="I580" t="s">
        <v>15</v>
      </c>
      <c r="J580">
        <v>40.76</v>
      </c>
      <c r="K580" s="25">
        <f>IF(J580="NA","NA",J580/100)</f>
        <v>0.40759999999999996</v>
      </c>
      <c r="L580" s="31">
        <v>30315</v>
      </c>
      <c r="M580">
        <f>YEAR(L580)</f>
        <v>1982</v>
      </c>
    </row>
    <row r="581" spans="1:13" x14ac:dyDescent="0.2">
      <c r="A581" t="s">
        <v>4006</v>
      </c>
      <c r="B581">
        <v>1640</v>
      </c>
      <c r="C581" t="s">
        <v>353</v>
      </c>
      <c r="D581" t="s">
        <v>352</v>
      </c>
      <c r="E581" s="27" t="b">
        <f>IFERROR(MATCH(D581,{"AR","FL","IN","MI"},0),TRUE)</f>
        <v>1</v>
      </c>
      <c r="F581" t="s">
        <v>18</v>
      </c>
      <c r="G581" t="s">
        <v>17</v>
      </c>
      <c r="H581" t="s">
        <v>29</v>
      </c>
      <c r="I581" t="s">
        <v>15</v>
      </c>
      <c r="J581">
        <v>38</v>
      </c>
      <c r="K581" s="25">
        <f>IF(J581="NA","NA",J581/100)</f>
        <v>0.38</v>
      </c>
      <c r="L581" s="31">
        <v>30315</v>
      </c>
      <c r="M581">
        <f>YEAR(L581)</f>
        <v>1982</v>
      </c>
    </row>
    <row r="582" spans="1:13" x14ac:dyDescent="0.2">
      <c r="A582" t="s">
        <v>4005</v>
      </c>
      <c r="B582">
        <v>1488</v>
      </c>
      <c r="C582" t="s">
        <v>2136</v>
      </c>
      <c r="D582" t="s">
        <v>450</v>
      </c>
      <c r="E582" s="27" t="b">
        <f>IFERROR(MATCH(D582,{"AR","FL","IN","MI"},0),TRUE)</f>
        <v>1</v>
      </c>
      <c r="F582" t="s">
        <v>18</v>
      </c>
      <c r="G582" t="s">
        <v>17</v>
      </c>
      <c r="H582" t="s">
        <v>29</v>
      </c>
      <c r="I582" t="s">
        <v>15</v>
      </c>
      <c r="J582">
        <v>39.159999999999997</v>
      </c>
      <c r="K582" s="25">
        <f>IF(J582="NA","NA",J582/100)</f>
        <v>0.39159999999999995</v>
      </c>
      <c r="L582" s="31">
        <v>30321</v>
      </c>
      <c r="M582">
        <f>YEAR(L582)</f>
        <v>1983</v>
      </c>
    </row>
    <row r="583" spans="1:13" x14ac:dyDescent="0.2">
      <c r="A583" t="s">
        <v>4004</v>
      </c>
      <c r="B583">
        <v>1725</v>
      </c>
      <c r="C583" t="s">
        <v>489</v>
      </c>
      <c r="D583" t="s">
        <v>87</v>
      </c>
      <c r="E583" s="27" t="b">
        <f>IFERROR(MATCH(D583,{"AR","FL","IN","MI"},0),TRUE)</f>
        <v>1</v>
      </c>
      <c r="F583" t="s">
        <v>474</v>
      </c>
      <c r="G583" t="s">
        <v>22</v>
      </c>
      <c r="H583" t="s">
        <v>16</v>
      </c>
      <c r="I583" t="s">
        <v>15</v>
      </c>
      <c r="J583" t="s">
        <v>14</v>
      </c>
      <c r="K583" s="25" t="str">
        <f>IF(J583="NA","NA",J583/100)</f>
        <v>NA</v>
      </c>
      <c r="L583" s="31">
        <v>30323</v>
      </c>
      <c r="M583">
        <f>YEAR(L583)</f>
        <v>1983</v>
      </c>
    </row>
    <row r="584" spans="1:13" x14ac:dyDescent="0.2">
      <c r="A584" t="s">
        <v>4003</v>
      </c>
      <c r="B584">
        <v>1412</v>
      </c>
      <c r="C584" t="s">
        <v>280</v>
      </c>
      <c r="D584" t="s">
        <v>277</v>
      </c>
      <c r="E584" s="27" t="b">
        <f>IFERROR(MATCH(D584,{"AR","FL","IN","MI"},0),TRUE)</f>
        <v>1</v>
      </c>
      <c r="F584" t="s">
        <v>18</v>
      </c>
      <c r="G584" t="s">
        <v>17</v>
      </c>
      <c r="H584" t="s">
        <v>29</v>
      </c>
      <c r="I584" t="s">
        <v>15</v>
      </c>
      <c r="J584" t="s">
        <v>14</v>
      </c>
      <c r="K584" s="25" t="str">
        <f>IF(J584="NA","NA",J584/100)</f>
        <v>NA</v>
      </c>
      <c r="L584" s="31">
        <v>30327</v>
      </c>
      <c r="M584">
        <f>YEAR(L584)</f>
        <v>1983</v>
      </c>
    </row>
    <row r="585" spans="1:13" x14ac:dyDescent="0.2">
      <c r="A585" t="s">
        <v>4002</v>
      </c>
      <c r="B585">
        <v>1414</v>
      </c>
      <c r="C585" t="s">
        <v>280</v>
      </c>
      <c r="D585" t="s">
        <v>277</v>
      </c>
      <c r="E585" s="27" t="b">
        <f>IFERROR(MATCH(D585,{"AR","FL","IN","MI"},0),TRUE)</f>
        <v>1</v>
      </c>
      <c r="F585" t="s">
        <v>474</v>
      </c>
      <c r="G585" t="s">
        <v>22</v>
      </c>
      <c r="H585" t="s">
        <v>29</v>
      </c>
      <c r="I585" t="s">
        <v>15</v>
      </c>
      <c r="J585">
        <v>40.69</v>
      </c>
      <c r="K585" s="25">
        <f>IF(J585="NA","NA",J585/100)</f>
        <v>0.40689999999999998</v>
      </c>
      <c r="L585" s="31">
        <v>30327</v>
      </c>
      <c r="M585">
        <f>YEAR(L585)</f>
        <v>1983</v>
      </c>
    </row>
    <row r="586" spans="1:13" x14ac:dyDescent="0.2">
      <c r="A586" t="s">
        <v>4001</v>
      </c>
      <c r="B586">
        <v>1247</v>
      </c>
      <c r="C586" t="s">
        <v>196</v>
      </c>
      <c r="D586" t="s">
        <v>44</v>
      </c>
      <c r="E586" s="27">
        <f>IFERROR(MATCH(D586,{"AR","FL","IN","MI"},0),TRUE)</f>
        <v>4</v>
      </c>
      <c r="F586" t="s">
        <v>18</v>
      </c>
      <c r="G586" t="s">
        <v>17</v>
      </c>
      <c r="H586" t="s">
        <v>16</v>
      </c>
      <c r="I586" t="s">
        <v>15</v>
      </c>
      <c r="J586">
        <v>29</v>
      </c>
      <c r="K586" s="25">
        <f>IF(J586="NA","NA",J586/100)</f>
        <v>0.28999999999999998</v>
      </c>
      <c r="L586" s="31">
        <v>30328</v>
      </c>
      <c r="M586">
        <f>YEAR(L586)</f>
        <v>1983</v>
      </c>
    </row>
    <row r="587" spans="1:13" x14ac:dyDescent="0.2">
      <c r="A587" t="s">
        <v>4000</v>
      </c>
      <c r="B587">
        <v>947</v>
      </c>
      <c r="C587" t="s">
        <v>153</v>
      </c>
      <c r="D587" t="s">
        <v>152</v>
      </c>
      <c r="E587" s="27" t="b">
        <f>IFERROR(MATCH(D587,{"AR","FL","IN","MI"},0),TRUE)</f>
        <v>1</v>
      </c>
      <c r="F587" t="s">
        <v>18</v>
      </c>
      <c r="G587" t="s">
        <v>17</v>
      </c>
      <c r="H587" t="s">
        <v>29</v>
      </c>
      <c r="I587" t="s">
        <v>15</v>
      </c>
      <c r="J587">
        <v>42.82</v>
      </c>
      <c r="K587" s="25">
        <f>IF(J587="NA","NA",J587/100)</f>
        <v>0.42820000000000003</v>
      </c>
      <c r="L587" s="31">
        <v>30328</v>
      </c>
      <c r="M587">
        <f>YEAR(L587)</f>
        <v>1983</v>
      </c>
    </row>
    <row r="588" spans="1:13" x14ac:dyDescent="0.2">
      <c r="A588" t="s">
        <v>3999</v>
      </c>
      <c r="B588">
        <v>948</v>
      </c>
      <c r="C588" t="s">
        <v>153</v>
      </c>
      <c r="D588" t="s">
        <v>152</v>
      </c>
      <c r="E588" s="27" t="b">
        <f>IFERROR(MATCH(D588,{"AR","FL","IN","MI"},0),TRUE)</f>
        <v>1</v>
      </c>
      <c r="F588" t="s">
        <v>474</v>
      </c>
      <c r="G588" t="s">
        <v>22</v>
      </c>
      <c r="H588" t="s">
        <v>29</v>
      </c>
      <c r="I588" t="s">
        <v>15</v>
      </c>
      <c r="J588">
        <v>42.82</v>
      </c>
      <c r="K588" s="25">
        <f>IF(J588="NA","NA",J588/100)</f>
        <v>0.42820000000000003</v>
      </c>
      <c r="L588" s="31">
        <v>30328</v>
      </c>
      <c r="M588">
        <f>YEAR(L588)</f>
        <v>1983</v>
      </c>
    </row>
    <row r="589" spans="1:13" x14ac:dyDescent="0.2">
      <c r="A589" t="s">
        <v>3998</v>
      </c>
      <c r="B589">
        <v>2015</v>
      </c>
      <c r="C589" t="s">
        <v>514</v>
      </c>
      <c r="D589" t="s">
        <v>120</v>
      </c>
      <c r="E589" s="27" t="b">
        <f>IFERROR(MATCH(D589,{"AR","FL","IN","MI"},0),TRUE)</f>
        <v>1</v>
      </c>
      <c r="F589" t="s">
        <v>474</v>
      </c>
      <c r="G589" t="s">
        <v>22</v>
      </c>
      <c r="H589" t="s">
        <v>29</v>
      </c>
      <c r="I589" t="s">
        <v>15</v>
      </c>
      <c r="J589">
        <v>43.07</v>
      </c>
      <c r="K589" s="25">
        <f>IF(J589="NA","NA",J589/100)</f>
        <v>0.43070000000000003</v>
      </c>
      <c r="L589" s="31">
        <v>30334</v>
      </c>
      <c r="M589">
        <f>YEAR(L589)</f>
        <v>1983</v>
      </c>
    </row>
    <row r="590" spans="1:13" x14ac:dyDescent="0.2">
      <c r="A590" t="s">
        <v>3997</v>
      </c>
      <c r="B590">
        <v>1102</v>
      </c>
      <c r="C590" t="s">
        <v>265</v>
      </c>
      <c r="D590" t="s">
        <v>59</v>
      </c>
      <c r="E590" s="27">
        <f>IFERROR(MATCH(D590,{"AR","FL","IN","MI"},0),TRUE)</f>
        <v>3</v>
      </c>
      <c r="F590" t="s">
        <v>18</v>
      </c>
      <c r="G590" t="s">
        <v>17</v>
      </c>
      <c r="H590" t="s">
        <v>29</v>
      </c>
      <c r="I590" t="s">
        <v>15</v>
      </c>
      <c r="J590">
        <v>35.770000000000003</v>
      </c>
      <c r="K590" s="25">
        <f>IF(J590="NA","NA",J590/100)</f>
        <v>0.35770000000000002</v>
      </c>
      <c r="L590" s="31">
        <v>30336</v>
      </c>
      <c r="M590">
        <f>YEAR(L590)</f>
        <v>1983</v>
      </c>
    </row>
    <row r="591" spans="1:13" x14ac:dyDescent="0.2">
      <c r="A591" t="s">
        <v>3996</v>
      </c>
      <c r="B591">
        <v>1213</v>
      </c>
      <c r="C591" t="s">
        <v>1508</v>
      </c>
      <c r="D591" t="s">
        <v>865</v>
      </c>
      <c r="E591" s="27" t="b">
        <f>IFERROR(MATCH(D591,{"AR","FL","IN","MI"},0),TRUE)</f>
        <v>1</v>
      </c>
      <c r="F591" t="s">
        <v>18</v>
      </c>
      <c r="G591" t="s">
        <v>17</v>
      </c>
      <c r="H591" t="s">
        <v>29</v>
      </c>
      <c r="I591" t="s">
        <v>15</v>
      </c>
      <c r="J591">
        <v>34.700000000000003</v>
      </c>
      <c r="K591" s="25">
        <f>IF(J591="NA","NA",J591/100)</f>
        <v>0.34700000000000003</v>
      </c>
      <c r="L591" s="31">
        <v>30337</v>
      </c>
      <c r="M591">
        <f>YEAR(L591)</f>
        <v>1983</v>
      </c>
    </row>
    <row r="592" spans="1:13" x14ac:dyDescent="0.2">
      <c r="A592" t="s">
        <v>3995</v>
      </c>
      <c r="B592">
        <v>1390</v>
      </c>
      <c r="C592" t="s">
        <v>2875</v>
      </c>
      <c r="D592" t="s">
        <v>277</v>
      </c>
      <c r="E592" s="27" t="b">
        <f>IFERROR(MATCH(D592,{"AR","FL","IN","MI"},0),TRUE)</f>
        <v>1</v>
      </c>
      <c r="F592" t="s">
        <v>18</v>
      </c>
      <c r="G592" t="s">
        <v>17</v>
      </c>
      <c r="H592" t="s">
        <v>29</v>
      </c>
      <c r="I592" t="s">
        <v>15</v>
      </c>
      <c r="J592">
        <v>44.59</v>
      </c>
      <c r="K592" s="25">
        <f>IF(J592="NA","NA",J592/100)</f>
        <v>0.44590000000000002</v>
      </c>
      <c r="L592" s="31">
        <v>30340</v>
      </c>
      <c r="M592">
        <f>YEAR(L592)</f>
        <v>1983</v>
      </c>
    </row>
    <row r="593" spans="1:13" x14ac:dyDescent="0.2">
      <c r="A593" t="s">
        <v>3994</v>
      </c>
      <c r="B593">
        <v>1392</v>
      </c>
      <c r="C593" t="s">
        <v>2875</v>
      </c>
      <c r="D593" t="s">
        <v>277</v>
      </c>
      <c r="E593" s="27" t="b">
        <f>IFERROR(MATCH(D593,{"AR","FL","IN","MI"},0),TRUE)</f>
        <v>1</v>
      </c>
      <c r="F593" t="s">
        <v>474</v>
      </c>
      <c r="G593" t="s">
        <v>22</v>
      </c>
      <c r="H593" t="s">
        <v>29</v>
      </c>
      <c r="I593" t="s">
        <v>15</v>
      </c>
      <c r="J593">
        <v>44.59</v>
      </c>
      <c r="K593" s="25">
        <f>IF(J593="NA","NA",J593/100)</f>
        <v>0.44590000000000002</v>
      </c>
      <c r="L593" s="31">
        <v>30340</v>
      </c>
      <c r="M593">
        <f>YEAR(L593)</f>
        <v>1983</v>
      </c>
    </row>
    <row r="594" spans="1:13" x14ac:dyDescent="0.2">
      <c r="A594" t="s">
        <v>3993</v>
      </c>
      <c r="B594">
        <v>1259</v>
      </c>
      <c r="C594" t="s">
        <v>20</v>
      </c>
      <c r="D594" t="s">
        <v>168</v>
      </c>
      <c r="E594" s="27" t="b">
        <f>IFERROR(MATCH(D594,{"AR","FL","IN","MI"},0),TRUE)</f>
        <v>1</v>
      </c>
      <c r="F594" t="s">
        <v>18</v>
      </c>
      <c r="G594" t="s">
        <v>17</v>
      </c>
      <c r="H594" t="s">
        <v>29</v>
      </c>
      <c r="I594" t="s">
        <v>15</v>
      </c>
      <c r="J594">
        <v>30.9</v>
      </c>
      <c r="K594" s="25">
        <f>IF(J594="NA","NA",J594/100)</f>
        <v>0.309</v>
      </c>
      <c r="L594" s="31">
        <v>30340</v>
      </c>
      <c r="M594">
        <f>YEAR(L594)</f>
        <v>1983</v>
      </c>
    </row>
    <row r="595" spans="1:13" x14ac:dyDescent="0.2">
      <c r="A595" t="s">
        <v>3992</v>
      </c>
      <c r="B595">
        <v>1289</v>
      </c>
      <c r="C595" t="s">
        <v>663</v>
      </c>
      <c r="D595" t="s">
        <v>148</v>
      </c>
      <c r="E595" s="27" t="b">
        <f>IFERROR(MATCH(D595,{"AR","FL","IN","MI"},0),TRUE)</f>
        <v>1</v>
      </c>
      <c r="F595" t="s">
        <v>474</v>
      </c>
      <c r="G595" t="s">
        <v>22</v>
      </c>
      <c r="H595" t="s">
        <v>29</v>
      </c>
      <c r="I595" t="s">
        <v>15</v>
      </c>
      <c r="J595">
        <v>34.229999999999997</v>
      </c>
      <c r="K595" s="25">
        <f>IF(J595="NA","NA",J595/100)</f>
        <v>0.34229999999999999</v>
      </c>
      <c r="L595" s="31">
        <v>30340</v>
      </c>
      <c r="M595">
        <f>YEAR(L595)</f>
        <v>1983</v>
      </c>
    </row>
    <row r="596" spans="1:13" x14ac:dyDescent="0.2">
      <c r="A596" t="s">
        <v>3991</v>
      </c>
      <c r="B596">
        <v>856</v>
      </c>
      <c r="C596" t="s">
        <v>360</v>
      </c>
      <c r="D596" t="s">
        <v>356</v>
      </c>
      <c r="E596" s="27">
        <f>IFERROR(MATCH(D596,{"AR","FL","IN","MI"},0),TRUE)</f>
        <v>2</v>
      </c>
      <c r="F596" t="s">
        <v>18</v>
      </c>
      <c r="G596" t="s">
        <v>17</v>
      </c>
      <c r="H596" t="s">
        <v>29</v>
      </c>
      <c r="I596" t="s">
        <v>15</v>
      </c>
      <c r="J596">
        <v>26.87</v>
      </c>
      <c r="K596" s="25">
        <f>IF(J596="NA","NA",J596/100)</f>
        <v>0.26869999999999999</v>
      </c>
      <c r="L596" s="31">
        <v>30341</v>
      </c>
      <c r="M596">
        <f>YEAR(L596)</f>
        <v>1983</v>
      </c>
    </row>
    <row r="597" spans="1:13" x14ac:dyDescent="0.2">
      <c r="A597" t="s">
        <v>3990</v>
      </c>
      <c r="B597">
        <v>1600</v>
      </c>
      <c r="C597" t="s">
        <v>485</v>
      </c>
      <c r="D597" t="s">
        <v>87</v>
      </c>
      <c r="E597" s="27" t="b">
        <f>IFERROR(MATCH(D597,{"AR","FL","IN","MI"},0),TRUE)</f>
        <v>1</v>
      </c>
      <c r="F597" t="s">
        <v>18</v>
      </c>
      <c r="G597" t="s">
        <v>17</v>
      </c>
      <c r="H597" t="s">
        <v>29</v>
      </c>
      <c r="I597" t="s">
        <v>15</v>
      </c>
      <c r="J597">
        <v>35.1</v>
      </c>
      <c r="K597" s="25">
        <f>IF(J597="NA","NA",J597/100)</f>
        <v>0.35100000000000003</v>
      </c>
      <c r="L597" s="31">
        <v>30343</v>
      </c>
      <c r="M597">
        <f>YEAR(L597)</f>
        <v>1983</v>
      </c>
    </row>
    <row r="598" spans="1:13" x14ac:dyDescent="0.2">
      <c r="A598" t="s">
        <v>3989</v>
      </c>
      <c r="B598">
        <v>1741</v>
      </c>
      <c r="C598" t="s">
        <v>1003</v>
      </c>
      <c r="D598" t="s">
        <v>114</v>
      </c>
      <c r="E598" s="27" t="b">
        <f>IFERROR(MATCH(D598,{"AR","FL","IN","MI"},0),TRUE)</f>
        <v>1</v>
      </c>
      <c r="F598" t="s">
        <v>474</v>
      </c>
      <c r="G598" t="s">
        <v>22</v>
      </c>
      <c r="H598" t="s">
        <v>29</v>
      </c>
      <c r="I598" t="s">
        <v>15</v>
      </c>
      <c r="J598">
        <v>49.9</v>
      </c>
      <c r="K598" s="25">
        <f>IF(J598="NA","NA",J598/100)</f>
        <v>0.499</v>
      </c>
      <c r="L598" s="31">
        <v>30344</v>
      </c>
      <c r="M598">
        <f>YEAR(L598)</f>
        <v>1983</v>
      </c>
    </row>
    <row r="599" spans="1:13" x14ac:dyDescent="0.2">
      <c r="A599" t="s">
        <v>3988</v>
      </c>
      <c r="B599">
        <v>1899</v>
      </c>
      <c r="C599" t="s">
        <v>607</v>
      </c>
      <c r="D599" t="s">
        <v>64</v>
      </c>
      <c r="E599" s="27" t="b">
        <f>IFERROR(MATCH(D599,{"AR","FL","IN","MI"},0),TRUE)</f>
        <v>1</v>
      </c>
      <c r="F599" t="s">
        <v>474</v>
      </c>
      <c r="G599" t="s">
        <v>22</v>
      </c>
      <c r="H599" t="s">
        <v>16</v>
      </c>
      <c r="I599" t="s">
        <v>15</v>
      </c>
      <c r="J599">
        <v>56.5</v>
      </c>
      <c r="K599" s="25">
        <f>IF(J599="NA","NA",J599/100)</f>
        <v>0.56499999999999995</v>
      </c>
      <c r="L599" s="31">
        <v>30347</v>
      </c>
      <c r="M599">
        <f>YEAR(L599)</f>
        <v>1983</v>
      </c>
    </row>
    <row r="600" spans="1:13" x14ac:dyDescent="0.2">
      <c r="A600" t="s">
        <v>3987</v>
      </c>
      <c r="B600">
        <v>1813</v>
      </c>
      <c r="C600" t="s">
        <v>20</v>
      </c>
      <c r="D600" t="s">
        <v>19</v>
      </c>
      <c r="E600" s="27" t="b">
        <f>IFERROR(MATCH(D600,{"AR","FL","IN","MI"},0),TRUE)</f>
        <v>1</v>
      </c>
      <c r="F600" t="s">
        <v>18</v>
      </c>
      <c r="G600" t="s">
        <v>17</v>
      </c>
      <c r="H600" t="s">
        <v>29</v>
      </c>
      <c r="I600" t="s">
        <v>15</v>
      </c>
      <c r="J600">
        <v>36</v>
      </c>
      <c r="K600" s="25">
        <f>IF(J600="NA","NA",J600/100)</f>
        <v>0.36</v>
      </c>
      <c r="L600" s="31">
        <v>30348</v>
      </c>
      <c r="M600">
        <f>YEAR(L600)</f>
        <v>1983</v>
      </c>
    </row>
    <row r="601" spans="1:13" x14ac:dyDescent="0.2">
      <c r="A601" t="s">
        <v>3986</v>
      </c>
      <c r="B601">
        <v>1875</v>
      </c>
      <c r="C601" t="s">
        <v>55</v>
      </c>
      <c r="D601" t="s">
        <v>64</v>
      </c>
      <c r="E601" s="27" t="b">
        <f>IFERROR(MATCH(D601,{"AR","FL","IN","MI"},0),TRUE)</f>
        <v>1</v>
      </c>
      <c r="F601" t="s">
        <v>18</v>
      </c>
      <c r="G601" t="s">
        <v>17</v>
      </c>
      <c r="H601" t="s">
        <v>29</v>
      </c>
      <c r="I601" t="s">
        <v>15</v>
      </c>
      <c r="J601">
        <v>36</v>
      </c>
      <c r="K601" s="25">
        <f>IF(J601="NA","NA",J601/100)</f>
        <v>0.36</v>
      </c>
      <c r="L601" s="31">
        <v>30351</v>
      </c>
      <c r="M601">
        <f>YEAR(L601)</f>
        <v>1983</v>
      </c>
    </row>
    <row r="602" spans="1:13" x14ac:dyDescent="0.2">
      <c r="A602" t="s">
        <v>3985</v>
      </c>
      <c r="B602">
        <v>1179</v>
      </c>
      <c r="C602" t="s">
        <v>1529</v>
      </c>
      <c r="D602" t="s">
        <v>482</v>
      </c>
      <c r="E602" s="27" t="b">
        <f>IFERROR(MATCH(D602,{"AR","FL","IN","MI"},0),TRUE)</f>
        <v>1</v>
      </c>
      <c r="F602" t="s">
        <v>18</v>
      </c>
      <c r="G602" t="s">
        <v>17</v>
      </c>
      <c r="H602" t="s">
        <v>29</v>
      </c>
      <c r="I602" t="s">
        <v>15</v>
      </c>
      <c r="J602">
        <v>39.93</v>
      </c>
      <c r="K602" s="25">
        <f>IF(J602="NA","NA",J602/100)</f>
        <v>0.39929999999999999</v>
      </c>
      <c r="L602" s="31">
        <v>30357</v>
      </c>
      <c r="M602">
        <f>YEAR(L602)</f>
        <v>1983</v>
      </c>
    </row>
    <row r="603" spans="1:13" x14ac:dyDescent="0.2">
      <c r="A603" t="s">
        <v>3984</v>
      </c>
      <c r="B603">
        <v>1181</v>
      </c>
      <c r="C603" t="s">
        <v>1529</v>
      </c>
      <c r="D603" t="s">
        <v>482</v>
      </c>
      <c r="E603" s="27" t="b">
        <f>IFERROR(MATCH(D603,{"AR","FL","IN","MI"},0),TRUE)</f>
        <v>1</v>
      </c>
      <c r="F603" t="s">
        <v>474</v>
      </c>
      <c r="G603" t="s">
        <v>22</v>
      </c>
      <c r="H603" t="s">
        <v>29</v>
      </c>
      <c r="I603" t="s">
        <v>15</v>
      </c>
      <c r="J603">
        <v>40.29</v>
      </c>
      <c r="K603" s="25">
        <f>IF(J603="NA","NA",J603/100)</f>
        <v>0.40289999999999998</v>
      </c>
      <c r="L603" s="31">
        <v>30357</v>
      </c>
      <c r="M603">
        <f>YEAR(L603)</f>
        <v>1983</v>
      </c>
    </row>
    <row r="604" spans="1:13" x14ac:dyDescent="0.2">
      <c r="A604" s="29" t="s">
        <v>3983</v>
      </c>
      <c r="B604" s="28">
        <v>1365</v>
      </c>
      <c r="C604" s="27" t="s">
        <v>69</v>
      </c>
      <c r="D604" s="27" t="s">
        <v>68</v>
      </c>
      <c r="E604" s="27" t="b">
        <f>IFERROR(MATCH(D604,{"AR","FL","IN","MI"},0),TRUE)</f>
        <v>1</v>
      </c>
      <c r="F604" s="27" t="s">
        <v>18</v>
      </c>
      <c r="G604" s="27" t="s">
        <v>17</v>
      </c>
      <c r="H604" s="27" t="s">
        <v>29</v>
      </c>
      <c r="I604" s="27" t="s">
        <v>15</v>
      </c>
      <c r="J604" s="26">
        <v>37</v>
      </c>
      <c r="K604" s="25">
        <f>IF(J604="NA","NA",J604/100)</f>
        <v>0.37</v>
      </c>
      <c r="L604" s="31">
        <v>30368</v>
      </c>
      <c r="M604">
        <f>YEAR(L604)</f>
        <v>1983</v>
      </c>
    </row>
    <row r="605" spans="1:13" x14ac:dyDescent="0.2">
      <c r="A605" t="s">
        <v>3982</v>
      </c>
      <c r="B605">
        <v>1062</v>
      </c>
      <c r="C605" t="s">
        <v>620</v>
      </c>
      <c r="D605" t="s">
        <v>267</v>
      </c>
      <c r="E605" s="27" t="b">
        <f>IFERROR(MATCH(D605,{"AR","FL","IN","MI"},0),TRUE)</f>
        <v>1</v>
      </c>
      <c r="F605" t="s">
        <v>18</v>
      </c>
      <c r="G605" t="s">
        <v>17</v>
      </c>
      <c r="H605" t="s">
        <v>29</v>
      </c>
      <c r="I605" t="s">
        <v>15</v>
      </c>
      <c r="J605">
        <v>39.21</v>
      </c>
      <c r="K605" s="25">
        <f>IF(J605="NA","NA",J605/100)</f>
        <v>0.3921</v>
      </c>
      <c r="L605" s="31">
        <v>30369</v>
      </c>
      <c r="M605">
        <f>YEAR(L605)</f>
        <v>1983</v>
      </c>
    </row>
    <row r="606" spans="1:13" x14ac:dyDescent="0.2">
      <c r="A606" t="s">
        <v>3981</v>
      </c>
      <c r="B606">
        <v>1760</v>
      </c>
      <c r="C606" t="s">
        <v>55</v>
      </c>
      <c r="D606" t="s">
        <v>48</v>
      </c>
      <c r="E606" s="27" t="b">
        <f>IFERROR(MATCH(D606,{"AR","FL","IN","MI"},0),TRUE)</f>
        <v>1</v>
      </c>
      <c r="F606" t="s">
        <v>18</v>
      </c>
      <c r="G606" t="s">
        <v>17</v>
      </c>
      <c r="H606" t="s">
        <v>29</v>
      </c>
      <c r="I606" t="s">
        <v>15</v>
      </c>
      <c r="J606">
        <v>33.380000000000003</v>
      </c>
      <c r="K606" s="25">
        <f>IF(J606="NA","NA",J606/100)</f>
        <v>0.33380000000000004</v>
      </c>
      <c r="L606" s="31">
        <v>30370</v>
      </c>
      <c r="M606">
        <f>YEAR(L606)</f>
        <v>1983</v>
      </c>
    </row>
    <row r="607" spans="1:13" x14ac:dyDescent="0.2">
      <c r="A607" t="s">
        <v>3980</v>
      </c>
      <c r="B607">
        <v>830</v>
      </c>
      <c r="C607" t="s">
        <v>39</v>
      </c>
      <c r="D607" t="s">
        <v>38</v>
      </c>
      <c r="E607" s="27" t="b">
        <f>IFERROR(MATCH(D607,{"AR","FL","IN","MI"},0),TRUE)</f>
        <v>1</v>
      </c>
      <c r="F607" t="s">
        <v>18</v>
      </c>
      <c r="G607" t="s">
        <v>17</v>
      </c>
      <c r="H607" t="s">
        <v>29</v>
      </c>
      <c r="I607" t="s">
        <v>15</v>
      </c>
      <c r="J607">
        <v>39.799999999999997</v>
      </c>
      <c r="K607" s="25">
        <f>IF(J607="NA","NA",J607/100)</f>
        <v>0.39799999999999996</v>
      </c>
      <c r="L607" s="31">
        <v>30370</v>
      </c>
      <c r="M607">
        <f>YEAR(L607)</f>
        <v>1983</v>
      </c>
    </row>
    <row r="608" spans="1:13" x14ac:dyDescent="0.2">
      <c r="A608" t="s">
        <v>3979</v>
      </c>
      <c r="B608">
        <v>1202</v>
      </c>
      <c r="C608" t="s">
        <v>630</v>
      </c>
      <c r="D608" t="s">
        <v>624</v>
      </c>
      <c r="E608" s="27" t="b">
        <f>IFERROR(MATCH(D608,{"AR","FL","IN","MI"},0),TRUE)</f>
        <v>1</v>
      </c>
      <c r="F608" t="s">
        <v>474</v>
      </c>
      <c r="G608" t="s">
        <v>22</v>
      </c>
      <c r="H608" t="s">
        <v>29</v>
      </c>
      <c r="I608" t="s">
        <v>15</v>
      </c>
      <c r="J608">
        <v>41.9</v>
      </c>
      <c r="K608" s="25">
        <f>IF(J608="NA","NA",J608/100)</f>
        <v>0.41899999999999998</v>
      </c>
      <c r="L608" s="31">
        <v>30372</v>
      </c>
      <c r="M608">
        <f>YEAR(L608)</f>
        <v>1983</v>
      </c>
    </row>
    <row r="609" spans="1:13" x14ac:dyDescent="0.2">
      <c r="A609" t="s">
        <v>3978</v>
      </c>
      <c r="B609">
        <v>1007</v>
      </c>
      <c r="C609" t="s">
        <v>617</v>
      </c>
      <c r="D609" t="s">
        <v>71</v>
      </c>
      <c r="E609" s="27" t="b">
        <f>IFERROR(MATCH(D609,{"AR","FL","IN","MI"},0),TRUE)</f>
        <v>1</v>
      </c>
      <c r="F609" t="s">
        <v>18</v>
      </c>
      <c r="G609" t="s">
        <v>17</v>
      </c>
      <c r="H609" t="s">
        <v>29</v>
      </c>
      <c r="I609" t="s">
        <v>15</v>
      </c>
      <c r="J609">
        <v>39.46</v>
      </c>
      <c r="K609" s="25">
        <f>IF(J609="NA","NA",J609/100)</f>
        <v>0.39460000000000001</v>
      </c>
      <c r="L609" s="31">
        <v>30377</v>
      </c>
      <c r="M609">
        <f>YEAR(L609)</f>
        <v>1983</v>
      </c>
    </row>
    <row r="610" spans="1:13" x14ac:dyDescent="0.2">
      <c r="A610" t="s">
        <v>3977</v>
      </c>
      <c r="B610">
        <v>1011</v>
      </c>
      <c r="C610" t="s">
        <v>617</v>
      </c>
      <c r="D610" t="s">
        <v>71</v>
      </c>
      <c r="E610" s="27" t="b">
        <f>IFERROR(MATCH(D610,{"AR","FL","IN","MI"},0),TRUE)</f>
        <v>1</v>
      </c>
      <c r="F610" t="s">
        <v>474</v>
      </c>
      <c r="G610" t="s">
        <v>22</v>
      </c>
      <c r="H610" t="s">
        <v>29</v>
      </c>
      <c r="I610" t="s">
        <v>15</v>
      </c>
      <c r="J610">
        <v>39.46</v>
      </c>
      <c r="K610" s="25">
        <f>IF(J610="NA","NA",J610/100)</f>
        <v>0.39460000000000001</v>
      </c>
      <c r="L610" s="31">
        <v>30377</v>
      </c>
      <c r="M610">
        <f>YEAR(L610)</f>
        <v>1983</v>
      </c>
    </row>
    <row r="611" spans="1:13" x14ac:dyDescent="0.2">
      <c r="A611" t="s">
        <v>3976</v>
      </c>
      <c r="B611">
        <v>1382</v>
      </c>
      <c r="C611" t="s">
        <v>283</v>
      </c>
      <c r="D611" t="s">
        <v>277</v>
      </c>
      <c r="E611" s="27" t="b">
        <f>IFERROR(MATCH(D611,{"AR","FL","IN","MI"},0),TRUE)</f>
        <v>1</v>
      </c>
      <c r="F611" t="s">
        <v>18</v>
      </c>
      <c r="G611" t="s">
        <v>17</v>
      </c>
      <c r="H611" t="s">
        <v>29</v>
      </c>
      <c r="I611" t="s">
        <v>15</v>
      </c>
      <c r="J611">
        <v>49.5</v>
      </c>
      <c r="K611" s="25">
        <f>IF(J611="NA","NA",J611/100)</f>
        <v>0.495</v>
      </c>
      <c r="L611" s="31">
        <v>30384</v>
      </c>
      <c r="M611">
        <f>YEAR(L611)</f>
        <v>1983</v>
      </c>
    </row>
    <row r="612" spans="1:13" x14ac:dyDescent="0.2">
      <c r="A612" t="s">
        <v>3975</v>
      </c>
      <c r="B612">
        <v>1792</v>
      </c>
      <c r="C612" t="s">
        <v>105</v>
      </c>
      <c r="D612" t="s">
        <v>171</v>
      </c>
      <c r="E612" s="27" t="b">
        <f>IFERROR(MATCH(D612,{"AR","FL","IN","MI"},0),TRUE)</f>
        <v>1</v>
      </c>
      <c r="F612" t="s">
        <v>18</v>
      </c>
      <c r="G612" t="s">
        <v>17</v>
      </c>
      <c r="H612" t="s">
        <v>29</v>
      </c>
      <c r="I612" t="s">
        <v>15</v>
      </c>
      <c r="J612">
        <v>40.799999999999997</v>
      </c>
      <c r="K612" s="25">
        <f>IF(J612="NA","NA",J612/100)</f>
        <v>0.40799999999999997</v>
      </c>
      <c r="L612" s="31">
        <v>30390</v>
      </c>
      <c r="M612">
        <f>YEAR(L612)</f>
        <v>1983</v>
      </c>
    </row>
    <row r="613" spans="1:13" x14ac:dyDescent="0.2">
      <c r="A613" t="s">
        <v>3974</v>
      </c>
      <c r="B613">
        <v>1861</v>
      </c>
      <c r="C613" t="s">
        <v>648</v>
      </c>
      <c r="D613" t="s">
        <v>352</v>
      </c>
      <c r="E613" s="27" t="b">
        <f>IFERROR(MATCH(D613,{"AR","FL","IN","MI"},0),TRUE)</f>
        <v>1</v>
      </c>
      <c r="F613" t="s">
        <v>474</v>
      </c>
      <c r="G613" t="s">
        <v>22</v>
      </c>
      <c r="H613" t="s">
        <v>29</v>
      </c>
      <c r="I613" t="s">
        <v>15</v>
      </c>
      <c r="J613">
        <v>57.44</v>
      </c>
      <c r="K613" s="25">
        <f>IF(J613="NA","NA",J613/100)</f>
        <v>0.57440000000000002</v>
      </c>
      <c r="L613" s="31">
        <v>30391</v>
      </c>
      <c r="M613">
        <f>YEAR(L613)</f>
        <v>1983</v>
      </c>
    </row>
    <row r="614" spans="1:13" x14ac:dyDescent="0.2">
      <c r="A614" t="s">
        <v>3973</v>
      </c>
      <c r="B614">
        <v>998</v>
      </c>
      <c r="C614" t="s">
        <v>393</v>
      </c>
      <c r="D614" t="s">
        <v>71</v>
      </c>
      <c r="E614" s="27" t="b">
        <f>IFERROR(MATCH(D614,{"AR","FL","IN","MI"},0),TRUE)</f>
        <v>1</v>
      </c>
      <c r="F614" t="s">
        <v>18</v>
      </c>
      <c r="G614" t="s">
        <v>17</v>
      </c>
      <c r="H614" t="s">
        <v>29</v>
      </c>
      <c r="I614" t="s">
        <v>15</v>
      </c>
      <c r="J614">
        <v>38.1</v>
      </c>
      <c r="K614" s="25">
        <f>IF(J614="NA","NA",J614/100)</f>
        <v>0.38100000000000001</v>
      </c>
      <c r="L614" s="31">
        <v>30393</v>
      </c>
      <c r="M614">
        <f>YEAR(L614)</f>
        <v>1983</v>
      </c>
    </row>
    <row r="615" spans="1:13" x14ac:dyDescent="0.2">
      <c r="A615" t="s">
        <v>3972</v>
      </c>
      <c r="B615">
        <v>1746</v>
      </c>
      <c r="C615" t="s">
        <v>546</v>
      </c>
      <c r="D615" t="s">
        <v>114</v>
      </c>
      <c r="E615" s="27" t="b">
        <f>IFERROR(MATCH(D615,{"AR","FL","IN","MI"},0),TRUE)</f>
        <v>1</v>
      </c>
      <c r="F615" t="s">
        <v>474</v>
      </c>
      <c r="G615" t="s">
        <v>22</v>
      </c>
      <c r="H615" t="s">
        <v>29</v>
      </c>
      <c r="I615" t="s">
        <v>15</v>
      </c>
      <c r="J615">
        <v>55.07</v>
      </c>
      <c r="K615" s="25">
        <f>IF(J615="NA","NA",J615/100)</f>
        <v>0.55069999999999997</v>
      </c>
      <c r="L615" s="31">
        <v>30396</v>
      </c>
      <c r="M615">
        <f>YEAR(L615)</f>
        <v>1983</v>
      </c>
    </row>
    <row r="616" spans="1:13" x14ac:dyDescent="0.2">
      <c r="A616" t="s">
        <v>3971</v>
      </c>
      <c r="B616">
        <v>1442</v>
      </c>
      <c r="C616" t="s">
        <v>454</v>
      </c>
      <c r="D616" t="s">
        <v>277</v>
      </c>
      <c r="E616" s="27" t="b">
        <f>IFERROR(MATCH(D616,{"AR","FL","IN","MI"},0),TRUE)</f>
        <v>1</v>
      </c>
      <c r="F616" t="s">
        <v>18</v>
      </c>
      <c r="G616" t="s">
        <v>17</v>
      </c>
      <c r="H616" t="s">
        <v>29</v>
      </c>
      <c r="I616" t="s">
        <v>15</v>
      </c>
      <c r="J616">
        <v>41.97</v>
      </c>
      <c r="K616" s="25">
        <f>IF(J616="NA","NA",J616/100)</f>
        <v>0.41969999999999996</v>
      </c>
      <c r="L616" s="31">
        <v>30398</v>
      </c>
      <c r="M616">
        <f>YEAR(L616)</f>
        <v>1983</v>
      </c>
    </row>
    <row r="617" spans="1:13" x14ac:dyDescent="0.2">
      <c r="A617" t="s">
        <v>3970</v>
      </c>
      <c r="B617">
        <v>1444</v>
      </c>
      <c r="C617" t="s">
        <v>454</v>
      </c>
      <c r="D617" t="s">
        <v>277</v>
      </c>
      <c r="E617" s="27" t="b">
        <f>IFERROR(MATCH(D617,{"AR","FL","IN","MI"},0),TRUE)</f>
        <v>1</v>
      </c>
      <c r="F617" t="s">
        <v>474</v>
      </c>
      <c r="G617" t="s">
        <v>22</v>
      </c>
      <c r="H617" t="s">
        <v>29</v>
      </c>
      <c r="I617" t="s">
        <v>15</v>
      </c>
      <c r="J617">
        <v>41.97</v>
      </c>
      <c r="K617" s="25">
        <f>IF(J617="NA","NA",J617/100)</f>
        <v>0.41969999999999996</v>
      </c>
      <c r="L617" s="31">
        <v>30398</v>
      </c>
      <c r="M617">
        <f>YEAR(L617)</f>
        <v>1983</v>
      </c>
    </row>
    <row r="618" spans="1:13" x14ac:dyDescent="0.2">
      <c r="A618" t="s">
        <v>3969</v>
      </c>
      <c r="B618">
        <v>1596</v>
      </c>
      <c r="C618" t="s">
        <v>478</v>
      </c>
      <c r="D618" t="s">
        <v>75</v>
      </c>
      <c r="E618" s="27" t="b">
        <f>IFERROR(MATCH(D618,{"AR","FL","IN","MI"},0),TRUE)</f>
        <v>1</v>
      </c>
      <c r="F618" t="s">
        <v>474</v>
      </c>
      <c r="G618" t="s">
        <v>22</v>
      </c>
      <c r="H618" t="s">
        <v>16</v>
      </c>
      <c r="I618" t="s">
        <v>15</v>
      </c>
      <c r="J618">
        <v>40.299999999999997</v>
      </c>
      <c r="K618" s="25">
        <f>IF(J618="NA","NA",J618/100)</f>
        <v>0.40299999999999997</v>
      </c>
      <c r="L618" s="31">
        <v>30398</v>
      </c>
      <c r="M618">
        <f>YEAR(L618)</f>
        <v>1983</v>
      </c>
    </row>
    <row r="619" spans="1:13" x14ac:dyDescent="0.2">
      <c r="A619" t="s">
        <v>3968</v>
      </c>
      <c r="B619">
        <v>2000</v>
      </c>
      <c r="C619" t="s">
        <v>325</v>
      </c>
      <c r="D619" t="s">
        <v>120</v>
      </c>
      <c r="E619" s="27" t="b">
        <f>IFERROR(MATCH(D619,{"AR","FL","IN","MI"},0),TRUE)</f>
        <v>1</v>
      </c>
      <c r="F619" t="s">
        <v>18</v>
      </c>
      <c r="G619" t="s">
        <v>17</v>
      </c>
      <c r="H619" t="s">
        <v>29</v>
      </c>
      <c r="I619" t="s">
        <v>15</v>
      </c>
      <c r="J619">
        <v>42.25</v>
      </c>
      <c r="K619" s="25">
        <f>IF(J619="NA","NA",J619/100)</f>
        <v>0.42249999999999999</v>
      </c>
      <c r="L619" s="31">
        <v>30399</v>
      </c>
      <c r="M619">
        <f>YEAR(L619)</f>
        <v>1983</v>
      </c>
    </row>
    <row r="620" spans="1:13" x14ac:dyDescent="0.2">
      <c r="A620" t="s">
        <v>3967</v>
      </c>
      <c r="B620">
        <v>2001</v>
      </c>
      <c r="C620" t="s">
        <v>325</v>
      </c>
      <c r="D620" t="s">
        <v>120</v>
      </c>
      <c r="E620" s="27" t="b">
        <f>IFERROR(MATCH(D620,{"AR","FL","IN","MI"},0),TRUE)</f>
        <v>1</v>
      </c>
      <c r="F620" t="s">
        <v>474</v>
      </c>
      <c r="G620" t="s">
        <v>22</v>
      </c>
      <c r="H620" t="s">
        <v>29</v>
      </c>
      <c r="I620" t="s">
        <v>15</v>
      </c>
      <c r="J620">
        <v>42.5</v>
      </c>
      <c r="K620" s="25">
        <f>IF(J620="NA","NA",J620/100)</f>
        <v>0.42499999999999999</v>
      </c>
      <c r="L620" s="31">
        <v>30399</v>
      </c>
      <c r="M620">
        <f>YEAR(L620)</f>
        <v>1983</v>
      </c>
    </row>
    <row r="621" spans="1:13" x14ac:dyDescent="0.2">
      <c r="A621" t="s">
        <v>3966</v>
      </c>
      <c r="B621">
        <v>952</v>
      </c>
      <c r="C621" t="s">
        <v>987</v>
      </c>
      <c r="D621" t="s">
        <v>143</v>
      </c>
      <c r="E621" s="27" t="b">
        <f>IFERROR(MATCH(D621,{"AR","FL","IN","MI"},0),TRUE)</f>
        <v>1</v>
      </c>
      <c r="F621" t="s">
        <v>18</v>
      </c>
      <c r="G621" t="s">
        <v>17</v>
      </c>
      <c r="H621" t="s">
        <v>29</v>
      </c>
      <c r="I621" t="s">
        <v>15</v>
      </c>
      <c r="J621">
        <v>32.75</v>
      </c>
      <c r="K621" s="25">
        <f>IF(J621="NA","NA",J621/100)</f>
        <v>0.32750000000000001</v>
      </c>
      <c r="L621" s="31">
        <v>30404</v>
      </c>
      <c r="M621">
        <f>YEAR(L621)</f>
        <v>1983</v>
      </c>
    </row>
    <row r="622" spans="1:13" x14ac:dyDescent="0.2">
      <c r="A622" t="s">
        <v>3965</v>
      </c>
      <c r="B622">
        <v>1482</v>
      </c>
      <c r="C622" t="s">
        <v>451</v>
      </c>
      <c r="D622" t="s">
        <v>450</v>
      </c>
      <c r="E622" s="27" t="b">
        <f>IFERROR(MATCH(D622,{"AR","FL","IN","MI"},0),TRUE)</f>
        <v>1</v>
      </c>
      <c r="F622" t="s">
        <v>18</v>
      </c>
      <c r="G622" t="s">
        <v>17</v>
      </c>
      <c r="H622" t="s">
        <v>16</v>
      </c>
      <c r="I622" t="s">
        <v>15</v>
      </c>
      <c r="J622">
        <v>36.200000000000003</v>
      </c>
      <c r="K622" s="25">
        <f>IF(J622="NA","NA",J622/100)</f>
        <v>0.36200000000000004</v>
      </c>
      <c r="L622" s="31">
        <v>30405</v>
      </c>
      <c r="M622">
        <f>YEAR(L622)</f>
        <v>1983</v>
      </c>
    </row>
    <row r="623" spans="1:13" x14ac:dyDescent="0.2">
      <c r="A623" t="s">
        <v>3964</v>
      </c>
      <c r="B623">
        <v>1238</v>
      </c>
      <c r="C623" t="s">
        <v>193</v>
      </c>
      <c r="D623" t="s">
        <v>44</v>
      </c>
      <c r="E623" s="27">
        <f>IFERROR(MATCH(D623,{"AR","FL","IN","MI"},0),TRUE)</f>
        <v>4</v>
      </c>
      <c r="F623" t="s">
        <v>18</v>
      </c>
      <c r="G623" t="s">
        <v>17</v>
      </c>
      <c r="H623" t="s">
        <v>29</v>
      </c>
      <c r="I623" t="s">
        <v>15</v>
      </c>
      <c r="J623">
        <v>28.37</v>
      </c>
      <c r="K623" s="25">
        <f>IF(J623="NA","NA",J623/100)</f>
        <v>0.28370000000000001</v>
      </c>
      <c r="L623" s="31">
        <v>30406</v>
      </c>
      <c r="M623">
        <f>YEAR(L623)</f>
        <v>1983</v>
      </c>
    </row>
    <row r="624" spans="1:13" x14ac:dyDescent="0.2">
      <c r="A624" t="s">
        <v>3963</v>
      </c>
      <c r="B624">
        <v>1623</v>
      </c>
      <c r="C624" t="s">
        <v>1053</v>
      </c>
      <c r="D624" t="s">
        <v>1052</v>
      </c>
      <c r="E624" s="27" t="b">
        <f>IFERROR(MATCH(D624,{"AR","FL","IN","MI"},0),TRUE)</f>
        <v>1</v>
      </c>
      <c r="F624" t="s">
        <v>18</v>
      </c>
      <c r="G624" t="s">
        <v>17</v>
      </c>
      <c r="H624" t="s">
        <v>29</v>
      </c>
      <c r="I624" t="s">
        <v>15</v>
      </c>
      <c r="J624">
        <v>37.200000000000003</v>
      </c>
      <c r="K624" s="25">
        <f>IF(J624="NA","NA",J624/100)</f>
        <v>0.37200000000000005</v>
      </c>
      <c r="L624" s="31">
        <v>30410</v>
      </c>
      <c r="M624">
        <f>YEAR(L624)</f>
        <v>1983</v>
      </c>
    </row>
    <row r="625" spans="1:13" x14ac:dyDescent="0.2">
      <c r="A625" t="s">
        <v>3962</v>
      </c>
      <c r="B625">
        <v>958</v>
      </c>
      <c r="C625" t="s">
        <v>2030</v>
      </c>
      <c r="D625" t="s">
        <v>143</v>
      </c>
      <c r="E625" s="27" t="b">
        <f>IFERROR(MATCH(D625,{"AR","FL","IN","MI"},0),TRUE)</f>
        <v>1</v>
      </c>
      <c r="F625" t="s">
        <v>18</v>
      </c>
      <c r="G625" t="s">
        <v>17</v>
      </c>
      <c r="H625" t="s">
        <v>29</v>
      </c>
      <c r="I625" t="s">
        <v>15</v>
      </c>
      <c r="J625">
        <v>35.99</v>
      </c>
      <c r="K625" s="25">
        <f>IF(J625="NA","NA",J625/100)</f>
        <v>0.3599</v>
      </c>
      <c r="L625" s="31">
        <v>30414</v>
      </c>
      <c r="M625">
        <f>YEAR(L625)</f>
        <v>1983</v>
      </c>
    </row>
    <row r="626" spans="1:13" x14ac:dyDescent="0.2">
      <c r="A626" t="s">
        <v>3961</v>
      </c>
      <c r="B626">
        <v>1906</v>
      </c>
      <c r="C626" t="s">
        <v>20</v>
      </c>
      <c r="D626" t="s">
        <v>182</v>
      </c>
      <c r="E626" s="27" t="b">
        <f>IFERROR(MATCH(D626,{"AR","FL","IN","MI"},0),TRUE)</f>
        <v>1</v>
      </c>
      <c r="F626" t="s">
        <v>18</v>
      </c>
      <c r="G626" t="s">
        <v>17</v>
      </c>
      <c r="H626" t="s">
        <v>29</v>
      </c>
      <c r="I626" t="s">
        <v>15</v>
      </c>
      <c r="J626">
        <v>35.299999999999997</v>
      </c>
      <c r="K626" s="25">
        <f>IF(J626="NA","NA",J626/100)</f>
        <v>0.35299999999999998</v>
      </c>
      <c r="L626" s="31">
        <v>30417</v>
      </c>
      <c r="M626">
        <f>YEAR(L626)</f>
        <v>1983</v>
      </c>
    </row>
    <row r="627" spans="1:13" x14ac:dyDescent="0.2">
      <c r="A627" t="s">
        <v>3960</v>
      </c>
      <c r="B627">
        <v>1224</v>
      </c>
      <c r="C627" t="s">
        <v>45</v>
      </c>
      <c r="D627" t="s">
        <v>44</v>
      </c>
      <c r="E627" s="27">
        <f>IFERROR(MATCH(D627,{"AR","FL","IN","MI"},0),TRUE)</f>
        <v>4</v>
      </c>
      <c r="F627" t="s">
        <v>474</v>
      </c>
      <c r="G627" t="s">
        <v>22</v>
      </c>
      <c r="H627" t="s">
        <v>29</v>
      </c>
      <c r="I627" t="s">
        <v>15</v>
      </c>
      <c r="J627">
        <v>28.42</v>
      </c>
      <c r="K627" s="25">
        <f>IF(J627="NA","NA",J627/100)</f>
        <v>0.28420000000000001</v>
      </c>
      <c r="L627" s="31">
        <v>30418</v>
      </c>
      <c r="M627">
        <f>YEAR(L627)</f>
        <v>1983</v>
      </c>
    </row>
    <row r="628" spans="1:13" x14ac:dyDescent="0.2">
      <c r="A628" s="29" t="s">
        <v>3959</v>
      </c>
      <c r="B628" s="28">
        <v>1447</v>
      </c>
      <c r="C628" s="27" t="s">
        <v>503</v>
      </c>
      <c r="D628" s="27" t="s">
        <v>236</v>
      </c>
      <c r="E628" s="27" t="b">
        <f>IFERROR(MATCH(D628,{"AR","FL","IN","MI"},0),TRUE)</f>
        <v>1</v>
      </c>
      <c r="F628" s="27" t="s">
        <v>18</v>
      </c>
      <c r="G628" s="27" t="s">
        <v>17</v>
      </c>
      <c r="H628" s="27" t="s">
        <v>29</v>
      </c>
      <c r="I628" s="27" t="s">
        <v>15</v>
      </c>
      <c r="J628" s="26">
        <v>35.29</v>
      </c>
      <c r="K628" s="25">
        <f>IF(J628="NA","NA",J628/100)</f>
        <v>0.35289999999999999</v>
      </c>
      <c r="L628" s="31">
        <v>30425</v>
      </c>
      <c r="M628">
        <f>YEAR(L628)</f>
        <v>1983</v>
      </c>
    </row>
    <row r="629" spans="1:13" x14ac:dyDescent="0.2">
      <c r="A629" s="29" t="s">
        <v>3958</v>
      </c>
      <c r="B629" s="28">
        <v>808</v>
      </c>
      <c r="C629" s="27" t="s">
        <v>339</v>
      </c>
      <c r="D629" s="27" t="s">
        <v>292</v>
      </c>
      <c r="E629" s="27" t="b">
        <f>IFERROR(MATCH(D629,{"AR","FL","IN","MI"},0),TRUE)</f>
        <v>1</v>
      </c>
      <c r="F629" s="27" t="s">
        <v>18</v>
      </c>
      <c r="G629" s="27" t="s">
        <v>17</v>
      </c>
      <c r="H629" s="27" t="s">
        <v>29</v>
      </c>
      <c r="I629" s="27" t="s">
        <v>15</v>
      </c>
      <c r="J629" s="26">
        <v>38.5</v>
      </c>
      <c r="K629" s="25">
        <f>IF(J629="NA","NA",J629/100)</f>
        <v>0.38500000000000001</v>
      </c>
      <c r="L629" s="31">
        <v>30426</v>
      </c>
      <c r="M629">
        <f>YEAR(L629)</f>
        <v>1983</v>
      </c>
    </row>
    <row r="630" spans="1:13" x14ac:dyDescent="0.2">
      <c r="A630" t="s">
        <v>3957</v>
      </c>
      <c r="B630">
        <v>1752</v>
      </c>
      <c r="C630" t="s">
        <v>1228</v>
      </c>
      <c r="D630" t="s">
        <v>87</v>
      </c>
      <c r="E630" s="27" t="b">
        <f>IFERROR(MATCH(D630,{"AR","FL","IN","MI"},0),TRUE)</f>
        <v>1</v>
      </c>
      <c r="F630" t="s">
        <v>474</v>
      </c>
      <c r="G630" t="s">
        <v>22</v>
      </c>
      <c r="H630" t="s">
        <v>16</v>
      </c>
      <c r="I630" t="s">
        <v>15</v>
      </c>
      <c r="J630" t="s">
        <v>14</v>
      </c>
      <c r="K630" s="25" t="str">
        <f>IF(J630="NA","NA",J630/100)</f>
        <v>NA</v>
      </c>
      <c r="L630" s="31">
        <v>30435</v>
      </c>
      <c r="M630">
        <f>YEAR(L630)</f>
        <v>1983</v>
      </c>
    </row>
    <row r="631" spans="1:13" x14ac:dyDescent="0.2">
      <c r="A631" t="s">
        <v>3956</v>
      </c>
      <c r="B631">
        <v>1143</v>
      </c>
      <c r="C631" t="s">
        <v>1151</v>
      </c>
      <c r="D631" t="s">
        <v>91</v>
      </c>
      <c r="E631" s="27" t="b">
        <f>IFERROR(MATCH(D631,{"AR","FL","IN","MI"},0),TRUE)</f>
        <v>1</v>
      </c>
      <c r="F631" t="s">
        <v>18</v>
      </c>
      <c r="G631" t="s">
        <v>17</v>
      </c>
      <c r="H631" t="s">
        <v>29</v>
      </c>
      <c r="I631" t="s">
        <v>15</v>
      </c>
      <c r="J631">
        <v>32.979999999999997</v>
      </c>
      <c r="K631" s="25">
        <f>IF(J631="NA","NA",J631/100)</f>
        <v>0.32979999999999998</v>
      </c>
      <c r="L631" s="31">
        <v>30435</v>
      </c>
      <c r="M631">
        <f>YEAR(L631)</f>
        <v>1983</v>
      </c>
    </row>
    <row r="632" spans="1:13" x14ac:dyDescent="0.2">
      <c r="A632" t="s">
        <v>3955</v>
      </c>
      <c r="B632">
        <v>1634</v>
      </c>
      <c r="C632" t="s">
        <v>843</v>
      </c>
      <c r="D632" t="s">
        <v>26</v>
      </c>
      <c r="E632" s="27" t="b">
        <f>IFERROR(MATCH(D632,{"AR","FL","IN","MI"},0),TRUE)</f>
        <v>1</v>
      </c>
      <c r="F632" t="s">
        <v>18</v>
      </c>
      <c r="G632" t="s">
        <v>17</v>
      </c>
      <c r="H632" t="s">
        <v>29</v>
      </c>
      <c r="I632" t="s">
        <v>15</v>
      </c>
      <c r="J632">
        <v>40</v>
      </c>
      <c r="K632" s="25">
        <f>IF(J632="NA","NA",J632/100)</f>
        <v>0.4</v>
      </c>
      <c r="L632" s="31">
        <v>30437</v>
      </c>
      <c r="M632">
        <f>YEAR(L632)</f>
        <v>1983</v>
      </c>
    </row>
    <row r="633" spans="1:13" x14ac:dyDescent="0.2">
      <c r="A633" t="s">
        <v>3954</v>
      </c>
      <c r="B633">
        <v>1868</v>
      </c>
      <c r="C633" t="s">
        <v>682</v>
      </c>
      <c r="D633" t="s">
        <v>742</v>
      </c>
      <c r="E633" s="27" t="b">
        <f>IFERROR(MATCH(D633,{"AR","FL","IN","MI"},0),TRUE)</f>
        <v>1</v>
      </c>
      <c r="F633" t="s">
        <v>474</v>
      </c>
      <c r="G633" t="s">
        <v>22</v>
      </c>
      <c r="H633" t="s">
        <v>29</v>
      </c>
      <c r="I633" t="s">
        <v>15</v>
      </c>
      <c r="J633">
        <v>43</v>
      </c>
      <c r="K633" s="25">
        <f>IF(J633="NA","NA",J633/100)</f>
        <v>0.43</v>
      </c>
      <c r="L633" s="31">
        <v>30439</v>
      </c>
      <c r="M633">
        <f>YEAR(L633)</f>
        <v>1983</v>
      </c>
    </row>
    <row r="634" spans="1:13" x14ac:dyDescent="0.2">
      <c r="A634" t="s">
        <v>3953</v>
      </c>
      <c r="B634">
        <v>2078</v>
      </c>
      <c r="C634" t="s">
        <v>3952</v>
      </c>
      <c r="D634" t="s">
        <v>64</v>
      </c>
      <c r="E634" s="27" t="b">
        <f>IFERROR(MATCH(D634,{"AR","FL","IN","MI"},0),TRUE)</f>
        <v>1</v>
      </c>
      <c r="F634" t="s">
        <v>18</v>
      </c>
      <c r="G634" t="s">
        <v>17</v>
      </c>
      <c r="H634" t="s">
        <v>16</v>
      </c>
      <c r="I634" t="s">
        <v>15</v>
      </c>
      <c r="J634" t="s">
        <v>14</v>
      </c>
      <c r="K634" s="25" t="str">
        <f>IF(J634="NA","NA",J634/100)</f>
        <v>NA</v>
      </c>
      <c r="L634" s="31">
        <v>30445</v>
      </c>
      <c r="M634">
        <f>YEAR(L634)</f>
        <v>1983</v>
      </c>
    </row>
    <row r="635" spans="1:13" x14ac:dyDescent="0.2">
      <c r="A635" t="s">
        <v>3951</v>
      </c>
      <c r="B635">
        <v>1271</v>
      </c>
      <c r="C635" t="s">
        <v>339</v>
      </c>
      <c r="D635" t="s">
        <v>148</v>
      </c>
      <c r="E635" s="27" t="b">
        <f>IFERROR(MATCH(D635,{"AR","FL","IN","MI"},0),TRUE)</f>
        <v>1</v>
      </c>
      <c r="F635" t="s">
        <v>18</v>
      </c>
      <c r="G635" t="s">
        <v>17</v>
      </c>
      <c r="H635" t="s">
        <v>29</v>
      </c>
      <c r="I635" t="s">
        <v>15</v>
      </c>
      <c r="J635">
        <v>38.340000000000003</v>
      </c>
      <c r="K635" s="25">
        <f>IF(J635="NA","NA",J635/100)</f>
        <v>0.38340000000000002</v>
      </c>
      <c r="L635" s="31">
        <v>30445</v>
      </c>
      <c r="M635">
        <f>YEAR(L635)</f>
        <v>1983</v>
      </c>
    </row>
    <row r="636" spans="1:13" x14ac:dyDescent="0.2">
      <c r="A636" t="s">
        <v>3950</v>
      </c>
      <c r="B636">
        <v>1272</v>
      </c>
      <c r="C636" t="s">
        <v>339</v>
      </c>
      <c r="D636" t="s">
        <v>148</v>
      </c>
      <c r="E636" s="27" t="b">
        <f>IFERROR(MATCH(D636,{"AR","FL","IN","MI"},0),TRUE)</f>
        <v>1</v>
      </c>
      <c r="F636" t="s">
        <v>474</v>
      </c>
      <c r="G636" t="s">
        <v>22</v>
      </c>
      <c r="H636" t="s">
        <v>29</v>
      </c>
      <c r="I636" t="s">
        <v>15</v>
      </c>
      <c r="J636">
        <v>38.340000000000003</v>
      </c>
      <c r="K636" s="25">
        <f>IF(J636="NA","NA",J636/100)</f>
        <v>0.38340000000000002</v>
      </c>
      <c r="L636" s="31">
        <v>30445</v>
      </c>
      <c r="M636">
        <f>YEAR(L636)</f>
        <v>1983</v>
      </c>
    </row>
    <row r="637" spans="1:13" x14ac:dyDescent="0.2">
      <c r="A637" t="s">
        <v>3949</v>
      </c>
      <c r="B637">
        <v>1501</v>
      </c>
      <c r="C637" t="s">
        <v>1034</v>
      </c>
      <c r="D637" t="s">
        <v>450</v>
      </c>
      <c r="E637" s="27" t="b">
        <f>IFERROR(MATCH(D637,{"AR","FL","IN","MI"},0),TRUE)</f>
        <v>1</v>
      </c>
      <c r="F637" t="s">
        <v>18</v>
      </c>
      <c r="G637" t="s">
        <v>17</v>
      </c>
      <c r="H637" t="s">
        <v>29</v>
      </c>
      <c r="I637" t="s">
        <v>15</v>
      </c>
      <c r="J637">
        <v>38.39</v>
      </c>
      <c r="K637" s="25">
        <f>IF(J637="NA","NA",J637/100)</f>
        <v>0.38390000000000002</v>
      </c>
      <c r="L637" s="31">
        <v>30447</v>
      </c>
      <c r="M637">
        <f>YEAR(L637)</f>
        <v>1983</v>
      </c>
    </row>
    <row r="638" spans="1:13" x14ac:dyDescent="0.2">
      <c r="A638" t="s">
        <v>3948</v>
      </c>
      <c r="B638">
        <v>1235</v>
      </c>
      <c r="C638" t="s">
        <v>903</v>
      </c>
      <c r="D638" t="s">
        <v>168</v>
      </c>
      <c r="E638" s="27" t="b">
        <f>IFERROR(MATCH(D638,{"AR","FL","IN","MI"},0),TRUE)</f>
        <v>1</v>
      </c>
      <c r="F638" t="s">
        <v>18</v>
      </c>
      <c r="G638" t="s">
        <v>17</v>
      </c>
      <c r="H638" t="s">
        <v>29</v>
      </c>
      <c r="I638" t="s">
        <v>15</v>
      </c>
      <c r="J638">
        <v>39.93</v>
      </c>
      <c r="K638" s="25">
        <f>IF(J638="NA","NA",J638/100)</f>
        <v>0.39929999999999999</v>
      </c>
      <c r="L638" s="31">
        <v>30448</v>
      </c>
      <c r="M638">
        <f>YEAR(L638)</f>
        <v>1983</v>
      </c>
    </row>
    <row r="639" spans="1:13" x14ac:dyDescent="0.2">
      <c r="A639" t="s">
        <v>3947</v>
      </c>
      <c r="B639">
        <v>1226</v>
      </c>
      <c r="C639" t="s">
        <v>45</v>
      </c>
      <c r="D639" t="s">
        <v>44</v>
      </c>
      <c r="E639" s="27">
        <f>IFERROR(MATCH(D639,{"AR","FL","IN","MI"},0),TRUE)</f>
        <v>4</v>
      </c>
      <c r="F639" t="s">
        <v>18</v>
      </c>
      <c r="G639" t="s">
        <v>17</v>
      </c>
      <c r="H639" t="s">
        <v>29</v>
      </c>
      <c r="I639" t="s">
        <v>15</v>
      </c>
      <c r="J639">
        <v>27.94</v>
      </c>
      <c r="K639" s="25">
        <f>IF(J639="NA","NA",J639/100)</f>
        <v>0.27940000000000004</v>
      </c>
      <c r="L639" s="31">
        <v>30454</v>
      </c>
      <c r="M639">
        <f>YEAR(L639)</f>
        <v>1983</v>
      </c>
    </row>
    <row r="640" spans="1:13" x14ac:dyDescent="0.2">
      <c r="A640" t="s">
        <v>3946</v>
      </c>
      <c r="B640">
        <v>1349</v>
      </c>
      <c r="C640" t="s">
        <v>677</v>
      </c>
      <c r="D640" t="s">
        <v>23</v>
      </c>
      <c r="E640" s="27" t="b">
        <f>IFERROR(MATCH(D640,{"AR","FL","IN","MI"},0),TRUE)</f>
        <v>1</v>
      </c>
      <c r="F640" t="s">
        <v>474</v>
      </c>
      <c r="G640" t="s">
        <v>22</v>
      </c>
      <c r="H640" t="s">
        <v>16</v>
      </c>
      <c r="I640" t="s">
        <v>15</v>
      </c>
      <c r="J640">
        <v>40.67</v>
      </c>
      <c r="K640" s="25">
        <f>IF(J640="NA","NA",J640/100)</f>
        <v>0.40670000000000001</v>
      </c>
      <c r="L640" s="31">
        <v>30455</v>
      </c>
      <c r="M640">
        <f>YEAR(L640)</f>
        <v>1983</v>
      </c>
    </row>
    <row r="641" spans="1:13" x14ac:dyDescent="0.2">
      <c r="A641" t="s">
        <v>3945</v>
      </c>
      <c r="B641">
        <v>1858</v>
      </c>
      <c r="C641" t="s">
        <v>20</v>
      </c>
      <c r="D641" t="s">
        <v>742</v>
      </c>
      <c r="E641" s="27" t="b">
        <f>IFERROR(MATCH(D641,{"AR","FL","IN","MI"},0),TRUE)</f>
        <v>1</v>
      </c>
      <c r="F641" t="s">
        <v>18</v>
      </c>
      <c r="G641" t="s">
        <v>17</v>
      </c>
      <c r="H641" t="s">
        <v>29</v>
      </c>
      <c r="I641" t="s">
        <v>15</v>
      </c>
      <c r="J641">
        <v>41.52</v>
      </c>
      <c r="K641" s="25">
        <f>IF(J641="NA","NA",J641/100)</f>
        <v>0.41520000000000001</v>
      </c>
      <c r="L641" s="31">
        <v>30459</v>
      </c>
      <c r="M641">
        <f>YEAR(L641)</f>
        <v>1983</v>
      </c>
    </row>
    <row r="642" spans="1:13" x14ac:dyDescent="0.2">
      <c r="A642" t="s">
        <v>3944</v>
      </c>
      <c r="B642">
        <v>1340</v>
      </c>
      <c r="C642" t="s">
        <v>500</v>
      </c>
      <c r="D642" t="s">
        <v>23</v>
      </c>
      <c r="E642" s="27" t="b">
        <f>IFERROR(MATCH(D642,{"AR","FL","IN","MI"},0),TRUE)</f>
        <v>1</v>
      </c>
      <c r="F642" t="s">
        <v>18</v>
      </c>
      <c r="G642" t="s">
        <v>17</v>
      </c>
      <c r="H642" t="s">
        <v>16</v>
      </c>
      <c r="I642" t="s">
        <v>15</v>
      </c>
      <c r="J642">
        <v>45.09</v>
      </c>
      <c r="K642" s="25">
        <f>IF(J642="NA","NA",J642/100)</f>
        <v>0.45090000000000002</v>
      </c>
      <c r="L642" s="31">
        <v>30459</v>
      </c>
      <c r="M642">
        <f>YEAR(L642)</f>
        <v>1983</v>
      </c>
    </row>
    <row r="643" spans="1:13" x14ac:dyDescent="0.2">
      <c r="A643" t="s">
        <v>3943</v>
      </c>
      <c r="B643">
        <v>1140</v>
      </c>
      <c r="C643" t="s">
        <v>153</v>
      </c>
      <c r="D643" t="s">
        <v>152</v>
      </c>
      <c r="E643" s="27" t="b">
        <f>IFERROR(MATCH(D643,{"AR","FL","IN","MI"},0),TRUE)</f>
        <v>1</v>
      </c>
      <c r="F643" t="s">
        <v>18</v>
      </c>
      <c r="G643" t="s">
        <v>17</v>
      </c>
      <c r="H643" t="s">
        <v>29</v>
      </c>
      <c r="I643" t="s">
        <v>15</v>
      </c>
      <c r="J643">
        <v>37.46</v>
      </c>
      <c r="K643" s="25">
        <f>IF(J643="NA","NA",J643/100)</f>
        <v>0.37459999999999999</v>
      </c>
      <c r="L643" s="31">
        <v>30461</v>
      </c>
      <c r="M643">
        <f>YEAR(L643)</f>
        <v>1983</v>
      </c>
    </row>
    <row r="644" spans="1:13" x14ac:dyDescent="0.2">
      <c r="A644" t="s">
        <v>3942</v>
      </c>
      <c r="B644">
        <v>883</v>
      </c>
      <c r="C644" t="s">
        <v>737</v>
      </c>
      <c r="D644" t="s">
        <v>734</v>
      </c>
      <c r="E644" s="27" t="b">
        <f>IFERROR(MATCH(D644,{"AR","FL","IN","MI"},0),TRUE)</f>
        <v>1</v>
      </c>
      <c r="F644" t="s">
        <v>18</v>
      </c>
      <c r="G644" t="s">
        <v>17</v>
      </c>
      <c r="H644" t="s">
        <v>29</v>
      </c>
      <c r="I644" t="s">
        <v>15</v>
      </c>
      <c r="J644">
        <v>33.369999999999997</v>
      </c>
      <c r="K644" s="25">
        <f>IF(J644="NA","NA",J644/100)</f>
        <v>0.3337</v>
      </c>
      <c r="L644" s="31">
        <v>30463</v>
      </c>
      <c r="M644">
        <f>YEAR(L644)</f>
        <v>1983</v>
      </c>
    </row>
    <row r="645" spans="1:13" x14ac:dyDescent="0.2">
      <c r="A645" t="s">
        <v>3941</v>
      </c>
      <c r="B645">
        <v>1472</v>
      </c>
      <c r="C645" t="s">
        <v>448</v>
      </c>
      <c r="D645" t="s">
        <v>277</v>
      </c>
      <c r="E645" s="27" t="b">
        <f>IFERROR(MATCH(D645,{"AR","FL","IN","MI"},0),TRUE)</f>
        <v>1</v>
      </c>
      <c r="F645" t="s">
        <v>18</v>
      </c>
      <c r="G645" t="s">
        <v>17</v>
      </c>
      <c r="H645" t="s">
        <v>29</v>
      </c>
      <c r="I645" t="s">
        <v>15</v>
      </c>
      <c r="J645">
        <v>47.12</v>
      </c>
      <c r="K645" s="25">
        <f>IF(J645="NA","NA",J645/100)</f>
        <v>0.47119999999999995</v>
      </c>
      <c r="L645" s="31">
        <v>30467</v>
      </c>
      <c r="M645">
        <f>YEAR(L645)</f>
        <v>1983</v>
      </c>
    </row>
    <row r="646" spans="1:13" x14ac:dyDescent="0.2">
      <c r="A646" t="s">
        <v>3940</v>
      </c>
      <c r="B646">
        <v>1474</v>
      </c>
      <c r="C646" t="s">
        <v>448</v>
      </c>
      <c r="D646" t="s">
        <v>277</v>
      </c>
      <c r="E646" s="27" t="b">
        <f>IFERROR(MATCH(D646,{"AR","FL","IN","MI"},0),TRUE)</f>
        <v>1</v>
      </c>
      <c r="F646" t="s">
        <v>474</v>
      </c>
      <c r="G646" t="s">
        <v>22</v>
      </c>
      <c r="H646" t="s">
        <v>29</v>
      </c>
      <c r="I646" t="s">
        <v>15</v>
      </c>
      <c r="J646">
        <v>47.12</v>
      </c>
      <c r="K646" s="25">
        <f>IF(J646="NA","NA",J646/100)</f>
        <v>0.47119999999999995</v>
      </c>
      <c r="L646" s="31">
        <v>30467</v>
      </c>
      <c r="M646">
        <f>YEAR(L646)</f>
        <v>1983</v>
      </c>
    </row>
    <row r="647" spans="1:13" x14ac:dyDescent="0.2">
      <c r="A647" t="s">
        <v>3939</v>
      </c>
      <c r="B647">
        <v>1111</v>
      </c>
      <c r="C647" t="s">
        <v>92</v>
      </c>
      <c r="D647" t="s">
        <v>91</v>
      </c>
      <c r="E647" s="27" t="b">
        <f>IFERROR(MATCH(D647,{"AR","FL","IN","MI"},0),TRUE)</f>
        <v>1</v>
      </c>
      <c r="F647" t="s">
        <v>18</v>
      </c>
      <c r="G647" t="s">
        <v>17</v>
      </c>
      <c r="H647" t="s">
        <v>29</v>
      </c>
      <c r="I647" t="s">
        <v>15</v>
      </c>
      <c r="J647">
        <v>32.86</v>
      </c>
      <c r="K647" s="25">
        <f>IF(J647="NA","NA",J647/100)</f>
        <v>0.3286</v>
      </c>
      <c r="L647" s="31">
        <v>30467</v>
      </c>
      <c r="M647">
        <f>YEAR(L647)</f>
        <v>1983</v>
      </c>
    </row>
    <row r="648" spans="1:13" x14ac:dyDescent="0.2">
      <c r="A648" t="s">
        <v>3938</v>
      </c>
      <c r="B648">
        <v>1925</v>
      </c>
      <c r="C648" t="s">
        <v>140</v>
      </c>
      <c r="D648" t="s">
        <v>120</v>
      </c>
      <c r="E648" s="27" t="b">
        <f>IFERROR(MATCH(D648,{"AR","FL","IN","MI"},0),TRUE)</f>
        <v>1</v>
      </c>
      <c r="F648" t="s">
        <v>18</v>
      </c>
      <c r="G648" t="s">
        <v>17</v>
      </c>
      <c r="H648" t="s">
        <v>29</v>
      </c>
      <c r="I648" t="s">
        <v>15</v>
      </c>
      <c r="J648">
        <v>42.75</v>
      </c>
      <c r="K648" s="25">
        <f>IF(J648="NA","NA",J648/100)</f>
        <v>0.42749999999999999</v>
      </c>
      <c r="L648" s="31">
        <v>30469</v>
      </c>
      <c r="M648">
        <f>YEAR(L648)</f>
        <v>1983</v>
      </c>
    </row>
    <row r="649" spans="1:13" x14ac:dyDescent="0.2">
      <c r="A649" t="s">
        <v>3937</v>
      </c>
      <c r="B649">
        <v>1927</v>
      </c>
      <c r="C649" t="s">
        <v>140</v>
      </c>
      <c r="D649" t="s">
        <v>120</v>
      </c>
      <c r="E649" s="27" t="b">
        <f>IFERROR(MATCH(D649,{"AR","FL","IN","MI"},0),TRUE)</f>
        <v>1</v>
      </c>
      <c r="F649" t="s">
        <v>474</v>
      </c>
      <c r="G649" t="s">
        <v>22</v>
      </c>
      <c r="H649" t="s">
        <v>29</v>
      </c>
      <c r="I649" t="s">
        <v>15</v>
      </c>
      <c r="J649">
        <v>42.75</v>
      </c>
      <c r="K649" s="25">
        <f>IF(J649="NA","NA",J649/100)</f>
        <v>0.42749999999999999</v>
      </c>
      <c r="L649" s="31">
        <v>30469</v>
      </c>
      <c r="M649">
        <f>YEAR(L649)</f>
        <v>1983</v>
      </c>
    </row>
    <row r="650" spans="1:13" x14ac:dyDescent="0.2">
      <c r="A650" t="s">
        <v>3936</v>
      </c>
      <c r="B650">
        <v>1894</v>
      </c>
      <c r="C650" t="s">
        <v>596</v>
      </c>
      <c r="D650" t="s">
        <v>64</v>
      </c>
      <c r="E650" s="27" t="b">
        <f>IFERROR(MATCH(D650,{"AR","FL","IN","MI"},0),TRUE)</f>
        <v>1</v>
      </c>
      <c r="F650" t="s">
        <v>474</v>
      </c>
      <c r="G650" t="s">
        <v>22</v>
      </c>
      <c r="H650" t="s">
        <v>29</v>
      </c>
      <c r="I650" t="s">
        <v>15</v>
      </c>
      <c r="J650">
        <v>44.18</v>
      </c>
      <c r="K650" s="25">
        <f>IF(J650="NA","NA",J650/100)</f>
        <v>0.44179999999999997</v>
      </c>
      <c r="L650" s="31">
        <v>30474</v>
      </c>
      <c r="M650">
        <f>YEAR(L650)</f>
        <v>1983</v>
      </c>
    </row>
    <row r="651" spans="1:13" x14ac:dyDescent="0.2">
      <c r="A651" t="s">
        <v>3935</v>
      </c>
      <c r="B651">
        <v>1344</v>
      </c>
      <c r="C651" t="s">
        <v>498</v>
      </c>
      <c r="D651" t="s">
        <v>23</v>
      </c>
      <c r="E651" s="27" t="b">
        <f>IFERROR(MATCH(D651,{"AR","FL","IN","MI"},0),TRUE)</f>
        <v>1</v>
      </c>
      <c r="F651" t="s">
        <v>474</v>
      </c>
      <c r="G651" t="s">
        <v>22</v>
      </c>
      <c r="H651" t="s">
        <v>16</v>
      </c>
      <c r="I651" t="s">
        <v>15</v>
      </c>
      <c r="J651">
        <v>38.450000000000003</v>
      </c>
      <c r="K651" s="25">
        <f>IF(J651="NA","NA",J651/100)</f>
        <v>0.38450000000000001</v>
      </c>
      <c r="L651" s="31">
        <v>30476</v>
      </c>
      <c r="M651">
        <f>YEAR(L651)</f>
        <v>1983</v>
      </c>
    </row>
    <row r="652" spans="1:13" x14ac:dyDescent="0.2">
      <c r="A652" t="s">
        <v>3934</v>
      </c>
      <c r="B652">
        <v>1279</v>
      </c>
      <c r="C652" t="s">
        <v>750</v>
      </c>
      <c r="D652" t="s">
        <v>243</v>
      </c>
      <c r="E652" s="27" t="b">
        <f>IFERROR(MATCH(D652,{"AR","FL","IN","MI"},0),TRUE)</f>
        <v>1</v>
      </c>
      <c r="F652" t="s">
        <v>18</v>
      </c>
      <c r="G652" t="s">
        <v>17</v>
      </c>
      <c r="H652" t="s">
        <v>29</v>
      </c>
      <c r="I652" t="s">
        <v>15</v>
      </c>
      <c r="J652">
        <v>37.659999999999997</v>
      </c>
      <c r="K652" s="25">
        <f>IF(J652="NA","NA",J652/100)</f>
        <v>0.37659999999999999</v>
      </c>
      <c r="L652" s="31">
        <v>30484</v>
      </c>
      <c r="M652">
        <f>YEAR(L652)</f>
        <v>1983</v>
      </c>
    </row>
    <row r="653" spans="1:13" x14ac:dyDescent="0.2">
      <c r="A653" t="s">
        <v>3933</v>
      </c>
      <c r="B653">
        <v>1839</v>
      </c>
      <c r="C653" t="s">
        <v>632</v>
      </c>
      <c r="D653" t="s">
        <v>19</v>
      </c>
      <c r="E653" s="27" t="b">
        <f>IFERROR(MATCH(D653,{"AR","FL","IN","MI"},0),TRUE)</f>
        <v>1</v>
      </c>
      <c r="F653" t="s">
        <v>474</v>
      </c>
      <c r="G653" t="s">
        <v>22</v>
      </c>
      <c r="H653" t="s">
        <v>16</v>
      </c>
      <c r="I653" t="s">
        <v>15</v>
      </c>
      <c r="J653">
        <v>35.96</v>
      </c>
      <c r="K653" s="25">
        <f>IF(J653="NA","NA",J653/100)</f>
        <v>0.35960000000000003</v>
      </c>
      <c r="L653" s="31">
        <v>30487</v>
      </c>
      <c r="M653">
        <f>YEAR(L653)</f>
        <v>1983</v>
      </c>
    </row>
    <row r="654" spans="1:13" x14ac:dyDescent="0.2">
      <c r="A654" t="s">
        <v>3932</v>
      </c>
      <c r="B654">
        <v>1223</v>
      </c>
      <c r="C654" t="s">
        <v>173</v>
      </c>
      <c r="D654" t="s">
        <v>168</v>
      </c>
      <c r="E654" s="27" t="b">
        <f>IFERROR(MATCH(D654,{"AR","FL","IN","MI"},0),TRUE)</f>
        <v>1</v>
      </c>
      <c r="F654" t="s">
        <v>474</v>
      </c>
      <c r="G654" t="s">
        <v>22</v>
      </c>
      <c r="H654" t="s">
        <v>29</v>
      </c>
      <c r="I654" t="s">
        <v>15</v>
      </c>
      <c r="J654">
        <v>40.93</v>
      </c>
      <c r="K654" s="25">
        <f>IF(J654="NA","NA",J654/100)</f>
        <v>0.4093</v>
      </c>
      <c r="L654" s="31">
        <v>30487</v>
      </c>
      <c r="M654">
        <f>YEAR(L654)</f>
        <v>1983</v>
      </c>
    </row>
    <row r="655" spans="1:13" x14ac:dyDescent="0.2">
      <c r="A655" t="s">
        <v>3931</v>
      </c>
      <c r="B655">
        <v>1919</v>
      </c>
      <c r="C655" t="s">
        <v>771</v>
      </c>
      <c r="D655" t="s">
        <v>79</v>
      </c>
      <c r="E655" s="27" t="b">
        <f>IFERROR(MATCH(D655,{"AR","FL","IN","MI"},0),TRUE)</f>
        <v>1</v>
      </c>
      <c r="F655" t="s">
        <v>474</v>
      </c>
      <c r="G655" t="s">
        <v>22</v>
      </c>
      <c r="H655" t="s">
        <v>29</v>
      </c>
      <c r="I655" t="s">
        <v>15</v>
      </c>
      <c r="J655" t="s">
        <v>14</v>
      </c>
      <c r="K655" s="25" t="str">
        <f>IF(J655="NA","NA",J655/100)</f>
        <v>NA</v>
      </c>
      <c r="L655" s="31">
        <v>30491</v>
      </c>
      <c r="M655">
        <f>YEAR(L655)</f>
        <v>1983</v>
      </c>
    </row>
    <row r="656" spans="1:13" x14ac:dyDescent="0.2">
      <c r="A656" t="s">
        <v>3930</v>
      </c>
      <c r="B656">
        <v>1931</v>
      </c>
      <c r="C656" t="s">
        <v>536</v>
      </c>
      <c r="D656" t="s">
        <v>79</v>
      </c>
      <c r="E656" s="27" t="b">
        <f>IFERROR(MATCH(D656,{"AR","FL","IN","MI"},0),TRUE)</f>
        <v>1</v>
      </c>
      <c r="F656" t="s">
        <v>474</v>
      </c>
      <c r="G656" t="s">
        <v>22</v>
      </c>
      <c r="H656" t="s">
        <v>29</v>
      </c>
      <c r="I656" t="s">
        <v>15</v>
      </c>
      <c r="J656" t="s">
        <v>14</v>
      </c>
      <c r="K656" s="25" t="str">
        <f>IF(J656="NA","NA",J656/100)</f>
        <v>NA</v>
      </c>
      <c r="L656" s="31">
        <v>30494</v>
      </c>
      <c r="M656">
        <f>YEAR(L656)</f>
        <v>1983</v>
      </c>
    </row>
    <row r="657" spans="1:13" x14ac:dyDescent="0.2">
      <c r="A657" t="s">
        <v>3929</v>
      </c>
      <c r="B657">
        <v>744</v>
      </c>
      <c r="C657" t="s">
        <v>2829</v>
      </c>
      <c r="D657" t="s">
        <v>2828</v>
      </c>
      <c r="E657" s="27" t="b">
        <f>IFERROR(MATCH(D657,{"AR","FL","IN","MI"},0),TRUE)</f>
        <v>1</v>
      </c>
      <c r="F657" t="s">
        <v>474</v>
      </c>
      <c r="G657" t="s">
        <v>22</v>
      </c>
      <c r="H657" t="s">
        <v>29</v>
      </c>
      <c r="I657" t="s">
        <v>15</v>
      </c>
      <c r="J657">
        <v>46</v>
      </c>
      <c r="K657" s="25">
        <f>IF(J657="NA","NA",J657/100)</f>
        <v>0.46</v>
      </c>
      <c r="L657" s="31">
        <v>30497</v>
      </c>
      <c r="M657">
        <f>YEAR(L657)</f>
        <v>1983</v>
      </c>
    </row>
    <row r="658" spans="1:13" x14ac:dyDescent="0.2">
      <c r="A658" t="s">
        <v>3928</v>
      </c>
      <c r="B658">
        <v>1096</v>
      </c>
      <c r="C658" t="s">
        <v>981</v>
      </c>
      <c r="D658" t="s">
        <v>164</v>
      </c>
      <c r="E658" s="27" t="b">
        <f>IFERROR(MATCH(D658,{"AR","FL","IN","MI"},0),TRUE)</f>
        <v>1</v>
      </c>
      <c r="F658" t="s">
        <v>474</v>
      </c>
      <c r="G658" t="s">
        <v>22</v>
      </c>
      <c r="H658" t="s">
        <v>29</v>
      </c>
      <c r="I658" t="s">
        <v>15</v>
      </c>
      <c r="J658">
        <v>32.75</v>
      </c>
      <c r="K658" s="25">
        <f>IF(J658="NA","NA",J658/100)</f>
        <v>0.32750000000000001</v>
      </c>
      <c r="L658" s="31">
        <v>30497</v>
      </c>
      <c r="M658">
        <f>YEAR(L658)</f>
        <v>1983</v>
      </c>
    </row>
    <row r="659" spans="1:13" x14ac:dyDescent="0.2">
      <c r="A659" t="s">
        <v>3927</v>
      </c>
      <c r="B659">
        <v>1015</v>
      </c>
      <c r="C659" t="s">
        <v>270</v>
      </c>
      <c r="D659" t="s">
        <v>267</v>
      </c>
      <c r="E659" s="27" t="b">
        <f>IFERROR(MATCH(D659,{"AR","FL","IN","MI"},0),TRUE)</f>
        <v>1</v>
      </c>
      <c r="F659" t="s">
        <v>18</v>
      </c>
      <c r="G659" t="s">
        <v>17</v>
      </c>
      <c r="H659" t="s">
        <v>29</v>
      </c>
      <c r="I659" t="s">
        <v>15</v>
      </c>
      <c r="J659">
        <v>40.299999999999997</v>
      </c>
      <c r="K659" s="25">
        <f>IF(J659="NA","NA",J659/100)</f>
        <v>0.40299999999999997</v>
      </c>
      <c r="L659" s="31">
        <v>30498</v>
      </c>
      <c r="M659">
        <f>YEAR(L659)</f>
        <v>1983</v>
      </c>
    </row>
    <row r="660" spans="1:13" x14ac:dyDescent="0.2">
      <c r="A660" t="s">
        <v>3926</v>
      </c>
      <c r="B660">
        <v>1018</v>
      </c>
      <c r="C660" t="s">
        <v>270</v>
      </c>
      <c r="D660" t="s">
        <v>267</v>
      </c>
      <c r="E660" s="27" t="b">
        <f>IFERROR(MATCH(D660,{"AR","FL","IN","MI"},0),TRUE)</f>
        <v>1</v>
      </c>
      <c r="F660" t="s">
        <v>474</v>
      </c>
      <c r="G660" t="s">
        <v>22</v>
      </c>
      <c r="H660" t="s">
        <v>29</v>
      </c>
      <c r="I660" t="s">
        <v>15</v>
      </c>
      <c r="J660">
        <v>40.299999999999997</v>
      </c>
      <c r="K660" s="25">
        <f>IF(J660="NA","NA",J660/100)</f>
        <v>0.40299999999999997</v>
      </c>
      <c r="L660" s="31">
        <v>30498</v>
      </c>
      <c r="M660">
        <f>YEAR(L660)</f>
        <v>1983</v>
      </c>
    </row>
    <row r="661" spans="1:13" x14ac:dyDescent="0.2">
      <c r="A661" t="s">
        <v>3925</v>
      </c>
      <c r="B661">
        <v>1303</v>
      </c>
      <c r="C661" t="s">
        <v>1009</v>
      </c>
      <c r="D661" t="s">
        <v>243</v>
      </c>
      <c r="E661" s="27" t="b">
        <f>IFERROR(MATCH(D661,{"AR","FL","IN","MI"},0),TRUE)</f>
        <v>1</v>
      </c>
      <c r="F661" t="s">
        <v>18</v>
      </c>
      <c r="G661" t="s">
        <v>17</v>
      </c>
      <c r="H661" t="s">
        <v>29</v>
      </c>
      <c r="I661" t="s">
        <v>15</v>
      </c>
      <c r="J661">
        <v>33.43</v>
      </c>
      <c r="K661" s="25">
        <f>IF(J661="NA","NA",J661/100)</f>
        <v>0.33429999999999999</v>
      </c>
      <c r="L661" s="31">
        <v>30498</v>
      </c>
      <c r="M661">
        <f>YEAR(L661)</f>
        <v>1983</v>
      </c>
    </row>
    <row r="662" spans="1:13" x14ac:dyDescent="0.2">
      <c r="A662" t="s">
        <v>3924</v>
      </c>
      <c r="B662">
        <v>1023</v>
      </c>
      <c r="C662" t="s">
        <v>603</v>
      </c>
      <c r="D662" t="s">
        <v>71</v>
      </c>
      <c r="E662" s="27" t="b">
        <f>IFERROR(MATCH(D662,{"AR","FL","IN","MI"},0),TRUE)</f>
        <v>1</v>
      </c>
      <c r="F662" t="s">
        <v>474</v>
      </c>
      <c r="G662" t="s">
        <v>22</v>
      </c>
      <c r="H662" t="s">
        <v>29</v>
      </c>
      <c r="I662" t="s">
        <v>15</v>
      </c>
      <c r="J662">
        <v>43.06</v>
      </c>
      <c r="K662" s="25">
        <f>IF(J662="NA","NA",J662/100)</f>
        <v>0.43060000000000004</v>
      </c>
      <c r="L662" s="31">
        <v>30502</v>
      </c>
      <c r="M662">
        <f>YEAR(L662)</f>
        <v>1983</v>
      </c>
    </row>
    <row r="663" spans="1:13" x14ac:dyDescent="0.2">
      <c r="A663" t="s">
        <v>3923</v>
      </c>
      <c r="B663">
        <v>1314</v>
      </c>
      <c r="C663" t="s">
        <v>244</v>
      </c>
      <c r="D663" t="s">
        <v>243</v>
      </c>
      <c r="E663" s="27" t="b">
        <f>IFERROR(MATCH(D663,{"AR","FL","IN","MI"},0),TRUE)</f>
        <v>1</v>
      </c>
      <c r="F663" t="s">
        <v>18</v>
      </c>
      <c r="G663" t="s">
        <v>17</v>
      </c>
      <c r="H663" t="s">
        <v>16</v>
      </c>
      <c r="I663" t="s">
        <v>15</v>
      </c>
      <c r="J663" t="s">
        <v>14</v>
      </c>
      <c r="K663" s="25" t="str">
        <f>IF(J663="NA","NA",J663/100)</f>
        <v>NA</v>
      </c>
      <c r="L663" s="31">
        <v>30503</v>
      </c>
      <c r="M663">
        <f>YEAR(L663)</f>
        <v>1983</v>
      </c>
    </row>
    <row r="664" spans="1:13" x14ac:dyDescent="0.2">
      <c r="A664" t="s">
        <v>3922</v>
      </c>
      <c r="B664">
        <v>1286</v>
      </c>
      <c r="C664" t="s">
        <v>987</v>
      </c>
      <c r="D664" t="s">
        <v>243</v>
      </c>
      <c r="E664" s="27" t="b">
        <f>IFERROR(MATCH(D664,{"AR","FL","IN","MI"},0),TRUE)</f>
        <v>1</v>
      </c>
      <c r="F664" t="s">
        <v>18</v>
      </c>
      <c r="G664" t="s">
        <v>17</v>
      </c>
      <c r="H664" t="s">
        <v>29</v>
      </c>
      <c r="I664" t="s">
        <v>15</v>
      </c>
      <c r="J664">
        <v>36.450000000000003</v>
      </c>
      <c r="K664" s="25">
        <f>IF(J664="NA","NA",J664/100)</f>
        <v>0.36450000000000005</v>
      </c>
      <c r="L664" s="31">
        <v>30505</v>
      </c>
      <c r="M664">
        <f>YEAR(L664)</f>
        <v>1983</v>
      </c>
    </row>
    <row r="665" spans="1:13" x14ac:dyDescent="0.2">
      <c r="A665" t="s">
        <v>3921</v>
      </c>
      <c r="B665">
        <v>1747</v>
      </c>
      <c r="C665" t="s">
        <v>2121</v>
      </c>
      <c r="D665" t="s">
        <v>87</v>
      </c>
      <c r="E665" s="27" t="b">
        <f>IFERROR(MATCH(D665,{"AR","FL","IN","MI"},0),TRUE)</f>
        <v>1</v>
      </c>
      <c r="F665" t="s">
        <v>474</v>
      </c>
      <c r="G665" t="s">
        <v>22</v>
      </c>
      <c r="H665" t="s">
        <v>29</v>
      </c>
      <c r="I665" t="s">
        <v>15</v>
      </c>
      <c r="J665">
        <v>54</v>
      </c>
      <c r="K665" s="25">
        <f>IF(J665="NA","NA",J665/100)</f>
        <v>0.54</v>
      </c>
      <c r="L665" s="31">
        <v>30505</v>
      </c>
      <c r="M665">
        <f>YEAR(L665)</f>
        <v>1983</v>
      </c>
    </row>
    <row r="666" spans="1:13" x14ac:dyDescent="0.2">
      <c r="A666" t="s">
        <v>3920</v>
      </c>
      <c r="B666">
        <v>1801</v>
      </c>
      <c r="C666" t="s">
        <v>540</v>
      </c>
      <c r="D666" t="s">
        <v>171</v>
      </c>
      <c r="E666" s="27" t="b">
        <f>IFERROR(MATCH(D666,{"AR","FL","IN","MI"},0),TRUE)</f>
        <v>1</v>
      </c>
      <c r="F666" t="s">
        <v>18</v>
      </c>
      <c r="G666" t="s">
        <v>17</v>
      </c>
      <c r="H666" t="s">
        <v>29</v>
      </c>
      <c r="I666" t="s">
        <v>15</v>
      </c>
      <c r="J666">
        <v>39.17</v>
      </c>
      <c r="K666" s="25">
        <f>IF(J666="NA","NA",J666/100)</f>
        <v>0.39169999999999999</v>
      </c>
      <c r="L666" s="31">
        <v>30510</v>
      </c>
      <c r="M666">
        <f>YEAR(L666)</f>
        <v>1983</v>
      </c>
    </row>
    <row r="667" spans="1:13" x14ac:dyDescent="0.2">
      <c r="A667" t="s">
        <v>3919</v>
      </c>
      <c r="B667">
        <v>1517</v>
      </c>
      <c r="C667" t="s">
        <v>278</v>
      </c>
      <c r="D667" t="s">
        <v>277</v>
      </c>
      <c r="E667" s="27" t="b">
        <f>IFERROR(MATCH(D667,{"AR","FL","IN","MI"},0),TRUE)</f>
        <v>1</v>
      </c>
      <c r="F667" t="s">
        <v>18</v>
      </c>
      <c r="G667" t="s">
        <v>17</v>
      </c>
      <c r="H667" t="s">
        <v>29</v>
      </c>
      <c r="I667" t="s">
        <v>15</v>
      </c>
      <c r="J667">
        <v>41.92</v>
      </c>
      <c r="K667" s="25">
        <f>IF(J667="NA","NA",J667/100)</f>
        <v>0.41920000000000002</v>
      </c>
      <c r="L667" s="31">
        <v>30516</v>
      </c>
      <c r="M667">
        <f>YEAR(L667)</f>
        <v>1983</v>
      </c>
    </row>
    <row r="668" spans="1:13" x14ac:dyDescent="0.2">
      <c r="A668" t="s">
        <v>3918</v>
      </c>
      <c r="B668">
        <v>1519</v>
      </c>
      <c r="C668" t="s">
        <v>278</v>
      </c>
      <c r="D668" t="s">
        <v>277</v>
      </c>
      <c r="E668" s="27" t="b">
        <f>IFERROR(MATCH(D668,{"AR","FL","IN","MI"},0),TRUE)</f>
        <v>1</v>
      </c>
      <c r="F668" t="s">
        <v>474</v>
      </c>
      <c r="G668" t="s">
        <v>22</v>
      </c>
      <c r="H668" t="s">
        <v>29</v>
      </c>
      <c r="I668" t="s">
        <v>15</v>
      </c>
      <c r="J668">
        <v>41.92</v>
      </c>
      <c r="K668" s="25">
        <f>IF(J668="NA","NA",J668/100)</f>
        <v>0.41920000000000002</v>
      </c>
      <c r="L668" s="31">
        <v>30516</v>
      </c>
      <c r="M668">
        <f>YEAR(L668)</f>
        <v>1983</v>
      </c>
    </row>
    <row r="669" spans="1:13" x14ac:dyDescent="0.2">
      <c r="A669" t="s">
        <v>3917</v>
      </c>
      <c r="B669">
        <v>1954</v>
      </c>
      <c r="C669" t="s">
        <v>788</v>
      </c>
      <c r="D669" t="s">
        <v>120</v>
      </c>
      <c r="E669" s="27" t="b">
        <f>IFERROR(MATCH(D669,{"AR","FL","IN","MI"},0),TRUE)</f>
        <v>1</v>
      </c>
      <c r="F669" t="s">
        <v>18</v>
      </c>
      <c r="G669" t="s">
        <v>17</v>
      </c>
      <c r="H669" t="s">
        <v>29</v>
      </c>
      <c r="I669" t="s">
        <v>15</v>
      </c>
      <c r="J669">
        <v>43.7</v>
      </c>
      <c r="K669" s="25">
        <f>IF(J669="NA","NA",J669/100)</f>
        <v>0.43700000000000006</v>
      </c>
      <c r="L669" s="31">
        <v>30516</v>
      </c>
      <c r="M669">
        <f>YEAR(L669)</f>
        <v>1983</v>
      </c>
    </row>
    <row r="670" spans="1:13" x14ac:dyDescent="0.2">
      <c r="A670" t="s">
        <v>3916</v>
      </c>
      <c r="B670">
        <v>1955</v>
      </c>
      <c r="C670" t="s">
        <v>788</v>
      </c>
      <c r="D670" t="s">
        <v>120</v>
      </c>
      <c r="E670" s="27" t="b">
        <f>IFERROR(MATCH(D670,{"AR","FL","IN","MI"},0),TRUE)</f>
        <v>1</v>
      </c>
      <c r="F670" t="s">
        <v>474</v>
      </c>
      <c r="G670" t="s">
        <v>22</v>
      </c>
      <c r="H670" t="s">
        <v>29</v>
      </c>
      <c r="I670" t="s">
        <v>15</v>
      </c>
      <c r="J670">
        <v>43.7</v>
      </c>
      <c r="K670" s="25">
        <f>IF(J670="NA","NA",J670/100)</f>
        <v>0.43700000000000006</v>
      </c>
      <c r="L670" s="31">
        <v>30516</v>
      </c>
      <c r="M670">
        <f>YEAR(L670)</f>
        <v>1983</v>
      </c>
    </row>
    <row r="671" spans="1:13" x14ac:dyDescent="0.2">
      <c r="A671" t="s">
        <v>3915</v>
      </c>
      <c r="B671">
        <v>1823</v>
      </c>
      <c r="C671" t="s">
        <v>313</v>
      </c>
      <c r="D671" t="s">
        <v>19</v>
      </c>
      <c r="E671" s="27" t="b">
        <f>IFERROR(MATCH(D671,{"AR","FL","IN","MI"},0),TRUE)</f>
        <v>1</v>
      </c>
      <c r="F671" t="s">
        <v>18</v>
      </c>
      <c r="G671" t="s">
        <v>17</v>
      </c>
      <c r="H671" t="s">
        <v>29</v>
      </c>
      <c r="I671" t="s">
        <v>15</v>
      </c>
      <c r="J671">
        <v>47</v>
      </c>
      <c r="K671" s="25">
        <f>IF(J671="NA","NA",J671/100)</f>
        <v>0.47</v>
      </c>
      <c r="L671" s="31">
        <v>30522</v>
      </c>
      <c r="M671">
        <f>YEAR(L671)</f>
        <v>1983</v>
      </c>
    </row>
    <row r="672" spans="1:13" x14ac:dyDescent="0.2">
      <c r="A672" t="s">
        <v>3914</v>
      </c>
      <c r="B672">
        <v>1709</v>
      </c>
      <c r="C672" t="s">
        <v>978</v>
      </c>
      <c r="D672" t="s">
        <v>35</v>
      </c>
      <c r="E672" s="27" t="b">
        <f>IFERROR(MATCH(D672,{"AR","FL","IN","MI"},0),TRUE)</f>
        <v>1</v>
      </c>
      <c r="F672" t="s">
        <v>18</v>
      </c>
      <c r="G672" t="s">
        <v>17</v>
      </c>
      <c r="H672" t="s">
        <v>29</v>
      </c>
      <c r="I672" t="s">
        <v>15</v>
      </c>
      <c r="J672">
        <v>34.840000000000003</v>
      </c>
      <c r="K672" s="25">
        <f>IF(J672="NA","NA",J672/100)</f>
        <v>0.34840000000000004</v>
      </c>
      <c r="L672" s="31">
        <v>30525</v>
      </c>
      <c r="M672">
        <f>YEAR(L672)</f>
        <v>1983</v>
      </c>
    </row>
    <row r="673" spans="1:13" x14ac:dyDescent="0.2">
      <c r="A673" t="s">
        <v>3913</v>
      </c>
      <c r="B673">
        <v>1550</v>
      </c>
      <c r="C673" t="s">
        <v>2132</v>
      </c>
      <c r="D673" t="s">
        <v>450</v>
      </c>
      <c r="E673" s="27" t="b">
        <f>IFERROR(MATCH(D673,{"AR","FL","IN","MI"},0),TRUE)</f>
        <v>1</v>
      </c>
      <c r="F673" t="s">
        <v>18</v>
      </c>
      <c r="G673" t="s">
        <v>17</v>
      </c>
      <c r="H673" t="s">
        <v>29</v>
      </c>
      <c r="I673" t="s">
        <v>15</v>
      </c>
      <c r="J673">
        <v>33.51</v>
      </c>
      <c r="K673" s="25">
        <f>IF(J673="NA","NA",J673/100)</f>
        <v>0.33509999999999995</v>
      </c>
      <c r="L673" s="31">
        <v>30531</v>
      </c>
      <c r="M673">
        <f>YEAR(L673)</f>
        <v>1983</v>
      </c>
    </row>
    <row r="674" spans="1:13" x14ac:dyDescent="0.2">
      <c r="A674" t="s">
        <v>3912</v>
      </c>
      <c r="B674">
        <v>922</v>
      </c>
      <c r="C674" t="s">
        <v>585</v>
      </c>
      <c r="D674" t="s">
        <v>59</v>
      </c>
      <c r="E674" s="27">
        <f>IFERROR(MATCH(D674,{"AR","FL","IN","MI"},0),TRUE)</f>
        <v>3</v>
      </c>
      <c r="F674" t="s">
        <v>18</v>
      </c>
      <c r="G674" t="s">
        <v>17</v>
      </c>
      <c r="H674" t="s">
        <v>29</v>
      </c>
      <c r="I674" t="s">
        <v>15</v>
      </c>
      <c r="J674">
        <v>30.07</v>
      </c>
      <c r="K674" s="25">
        <f>IF(J674="NA","NA",J674/100)</f>
        <v>0.30070000000000002</v>
      </c>
      <c r="L674" s="31">
        <v>30531</v>
      </c>
      <c r="M674">
        <f>YEAR(L674)</f>
        <v>1983</v>
      </c>
    </row>
    <row r="675" spans="1:13" x14ac:dyDescent="0.2">
      <c r="A675" t="s">
        <v>3911</v>
      </c>
      <c r="B675">
        <v>1421</v>
      </c>
      <c r="C675" t="s">
        <v>1316</v>
      </c>
      <c r="D675" t="s">
        <v>104</v>
      </c>
      <c r="E675" s="27" t="b">
        <f>IFERROR(MATCH(D675,{"AR","FL","IN","MI"},0),TRUE)</f>
        <v>1</v>
      </c>
      <c r="F675" t="s">
        <v>474</v>
      </c>
      <c r="G675" t="s">
        <v>22</v>
      </c>
      <c r="H675" t="s">
        <v>29</v>
      </c>
      <c r="I675" t="s">
        <v>15</v>
      </c>
      <c r="J675">
        <v>42.97</v>
      </c>
      <c r="K675" s="25">
        <f>IF(J675="NA","NA",J675/100)</f>
        <v>0.42969999999999997</v>
      </c>
      <c r="L675" s="31">
        <v>30546</v>
      </c>
      <c r="M675">
        <f>YEAR(L675)</f>
        <v>1983</v>
      </c>
    </row>
    <row r="676" spans="1:13" x14ac:dyDescent="0.2">
      <c r="A676" t="s">
        <v>3910</v>
      </c>
      <c r="B676">
        <v>1579</v>
      </c>
      <c r="C676" t="s">
        <v>2169</v>
      </c>
      <c r="D676" t="s">
        <v>450</v>
      </c>
      <c r="E676" s="27" t="b">
        <f>IFERROR(MATCH(D676,{"AR","FL","IN","MI"},0),TRUE)</f>
        <v>1</v>
      </c>
      <c r="F676" t="s">
        <v>474</v>
      </c>
      <c r="G676" t="s">
        <v>22</v>
      </c>
      <c r="H676" t="s">
        <v>29</v>
      </c>
      <c r="I676" t="s">
        <v>15</v>
      </c>
      <c r="J676">
        <v>64.489999999999995</v>
      </c>
      <c r="K676" s="25">
        <f>IF(J676="NA","NA",J676/100)</f>
        <v>0.64489999999999992</v>
      </c>
      <c r="L676" s="31">
        <v>30547</v>
      </c>
      <c r="M676">
        <f>YEAR(L676)</f>
        <v>1983</v>
      </c>
    </row>
    <row r="677" spans="1:13" x14ac:dyDescent="0.2">
      <c r="A677" t="s">
        <v>3909</v>
      </c>
      <c r="B677">
        <v>1070</v>
      </c>
      <c r="C677" t="s">
        <v>190</v>
      </c>
      <c r="D677" t="s">
        <v>41</v>
      </c>
      <c r="E677" s="27">
        <f>IFERROR(MATCH(D677,{"AR","FL","IN","MI"},0),TRUE)</f>
        <v>1</v>
      </c>
      <c r="F677" t="s">
        <v>18</v>
      </c>
      <c r="G677" t="s">
        <v>17</v>
      </c>
      <c r="H677" t="s">
        <v>16</v>
      </c>
      <c r="I677" t="s">
        <v>15</v>
      </c>
      <c r="J677">
        <v>31.77</v>
      </c>
      <c r="K677" s="25">
        <f>IF(J677="NA","NA",J677/100)</f>
        <v>0.31769999999999998</v>
      </c>
      <c r="L677" s="31">
        <v>30547</v>
      </c>
      <c r="M677">
        <f>YEAR(L677)</f>
        <v>1983</v>
      </c>
    </row>
    <row r="678" spans="1:13" x14ac:dyDescent="0.2">
      <c r="A678" t="s">
        <v>3908</v>
      </c>
      <c r="B678">
        <v>1653</v>
      </c>
      <c r="C678" t="s">
        <v>1418</v>
      </c>
      <c r="D678" t="s">
        <v>87</v>
      </c>
      <c r="E678" s="27" t="b">
        <f>IFERROR(MATCH(D678,{"AR","FL","IN","MI"},0),TRUE)</f>
        <v>1</v>
      </c>
      <c r="F678" t="s">
        <v>18</v>
      </c>
      <c r="G678" t="s">
        <v>17</v>
      </c>
      <c r="H678" t="s">
        <v>29</v>
      </c>
      <c r="I678" t="s">
        <v>15</v>
      </c>
      <c r="J678">
        <v>34.799999999999997</v>
      </c>
      <c r="K678" s="25">
        <f>IF(J678="NA","NA",J678/100)</f>
        <v>0.34799999999999998</v>
      </c>
      <c r="L678" s="31">
        <v>30550</v>
      </c>
      <c r="M678">
        <f>YEAR(L678)</f>
        <v>1983</v>
      </c>
    </row>
    <row r="679" spans="1:13" x14ac:dyDescent="0.2">
      <c r="A679" t="s">
        <v>3907</v>
      </c>
      <c r="B679">
        <v>852</v>
      </c>
      <c r="C679" t="s">
        <v>1293</v>
      </c>
      <c r="D679" t="s">
        <v>164</v>
      </c>
      <c r="E679" s="27" t="b">
        <f>IFERROR(MATCH(D679,{"AR","FL","IN","MI"},0),TRUE)</f>
        <v>1</v>
      </c>
      <c r="F679" t="s">
        <v>18</v>
      </c>
      <c r="G679" t="s">
        <v>17</v>
      </c>
      <c r="H679" t="s">
        <v>29</v>
      </c>
      <c r="I679" t="s">
        <v>15</v>
      </c>
      <c r="J679">
        <v>40</v>
      </c>
      <c r="K679" s="25">
        <f>IF(J679="NA","NA",J679/100)</f>
        <v>0.4</v>
      </c>
      <c r="L679" s="31">
        <v>30550</v>
      </c>
      <c r="M679">
        <f>YEAR(L679)</f>
        <v>1983</v>
      </c>
    </row>
    <row r="680" spans="1:13" x14ac:dyDescent="0.2">
      <c r="A680" t="s">
        <v>3906</v>
      </c>
      <c r="B680">
        <v>1948</v>
      </c>
      <c r="C680" t="s">
        <v>630</v>
      </c>
      <c r="D680" t="s">
        <v>267</v>
      </c>
      <c r="E680" s="27" t="b">
        <f>IFERROR(MATCH(D680,{"AR","FL","IN","MI"},0),TRUE)</f>
        <v>1</v>
      </c>
      <c r="F680" t="s">
        <v>474</v>
      </c>
      <c r="G680" t="s">
        <v>22</v>
      </c>
      <c r="H680" t="s">
        <v>16</v>
      </c>
      <c r="I680" t="s">
        <v>15</v>
      </c>
      <c r="J680" t="s">
        <v>14</v>
      </c>
      <c r="K680" s="25" t="str">
        <f>IF(J680="NA","NA",J680/100)</f>
        <v>NA</v>
      </c>
      <c r="L680" s="31">
        <v>30557</v>
      </c>
      <c r="M680">
        <f>YEAR(L680)</f>
        <v>1983</v>
      </c>
    </row>
    <row r="681" spans="1:13" x14ac:dyDescent="0.2">
      <c r="A681" t="s">
        <v>3905</v>
      </c>
      <c r="B681">
        <v>1982</v>
      </c>
      <c r="C681" t="s">
        <v>121</v>
      </c>
      <c r="D681" t="s">
        <v>120</v>
      </c>
      <c r="E681" s="27" t="b">
        <f>IFERROR(MATCH(D681,{"AR","FL","IN","MI"},0),TRUE)</f>
        <v>1</v>
      </c>
      <c r="F681" t="s">
        <v>18</v>
      </c>
      <c r="G681" t="s">
        <v>17</v>
      </c>
      <c r="H681" t="s">
        <v>29</v>
      </c>
      <c r="I681" t="s">
        <v>15</v>
      </c>
      <c r="J681">
        <v>45.5</v>
      </c>
      <c r="K681" s="25">
        <f>IF(J681="NA","NA",J681/100)</f>
        <v>0.45500000000000002</v>
      </c>
      <c r="L681" s="31">
        <v>30559</v>
      </c>
      <c r="M681">
        <f>YEAR(L681)</f>
        <v>1983</v>
      </c>
    </row>
    <row r="682" spans="1:13" x14ac:dyDescent="0.2">
      <c r="A682" t="s">
        <v>3904</v>
      </c>
      <c r="B682">
        <v>1983</v>
      </c>
      <c r="C682" t="s">
        <v>121</v>
      </c>
      <c r="D682" t="s">
        <v>120</v>
      </c>
      <c r="E682" s="27" t="b">
        <f>IFERROR(MATCH(D682,{"AR","FL","IN","MI"},0),TRUE)</f>
        <v>1</v>
      </c>
      <c r="F682" t="s">
        <v>474</v>
      </c>
      <c r="G682" t="s">
        <v>22</v>
      </c>
      <c r="H682" t="s">
        <v>29</v>
      </c>
      <c r="I682" t="s">
        <v>15</v>
      </c>
      <c r="J682">
        <v>45.5</v>
      </c>
      <c r="K682" s="25">
        <f>IF(J682="NA","NA",J682/100)</f>
        <v>0.45500000000000002</v>
      </c>
      <c r="L682" s="31">
        <v>30559</v>
      </c>
      <c r="M682">
        <f>YEAR(L682)</f>
        <v>1983</v>
      </c>
    </row>
    <row r="683" spans="1:13" x14ac:dyDescent="0.2">
      <c r="A683" t="s">
        <v>3903</v>
      </c>
      <c r="B683">
        <v>1734</v>
      </c>
      <c r="C683" t="s">
        <v>1040</v>
      </c>
      <c r="D683" t="s">
        <v>91</v>
      </c>
      <c r="E683" s="27" t="b">
        <f>IFERROR(MATCH(D683,{"AR","FL","IN","MI"},0),TRUE)</f>
        <v>1</v>
      </c>
      <c r="F683" t="s">
        <v>474</v>
      </c>
      <c r="G683" t="s">
        <v>22</v>
      </c>
      <c r="H683" t="s">
        <v>16</v>
      </c>
      <c r="I683" t="s">
        <v>15</v>
      </c>
      <c r="J683" t="s">
        <v>14</v>
      </c>
      <c r="K683" s="25" t="str">
        <f>IF(J683="NA","NA",J683/100)</f>
        <v>NA</v>
      </c>
      <c r="L683" s="31">
        <v>30559</v>
      </c>
      <c r="M683">
        <f>YEAR(L683)</f>
        <v>1983</v>
      </c>
    </row>
    <row r="684" spans="1:13" x14ac:dyDescent="0.2">
      <c r="A684" t="s">
        <v>3902</v>
      </c>
      <c r="B684">
        <v>1358</v>
      </c>
      <c r="C684" t="s">
        <v>331</v>
      </c>
      <c r="D684" t="s">
        <v>68</v>
      </c>
      <c r="E684" s="27" t="b">
        <f>IFERROR(MATCH(D684,{"AR","FL","IN","MI"},0),TRUE)</f>
        <v>1</v>
      </c>
      <c r="F684" t="s">
        <v>18</v>
      </c>
      <c r="G684" t="s">
        <v>17</v>
      </c>
      <c r="H684" t="s">
        <v>16</v>
      </c>
      <c r="I684" t="s">
        <v>15</v>
      </c>
      <c r="J684">
        <v>38.119999999999997</v>
      </c>
      <c r="K684" s="25">
        <f>IF(J684="NA","NA",J684/100)</f>
        <v>0.38119999999999998</v>
      </c>
      <c r="L684" s="31">
        <v>30566</v>
      </c>
      <c r="M684">
        <f>YEAR(L684)</f>
        <v>1983</v>
      </c>
    </row>
    <row r="685" spans="1:13" x14ac:dyDescent="0.2">
      <c r="A685" t="s">
        <v>3901</v>
      </c>
      <c r="B685">
        <v>1327</v>
      </c>
      <c r="C685" t="s">
        <v>701</v>
      </c>
      <c r="D685" t="s">
        <v>243</v>
      </c>
      <c r="E685" s="27" t="b">
        <f>IFERROR(MATCH(D685,{"AR","FL","IN","MI"},0),TRUE)</f>
        <v>1</v>
      </c>
      <c r="F685" t="s">
        <v>474</v>
      </c>
      <c r="G685" t="s">
        <v>22</v>
      </c>
      <c r="H685" t="s">
        <v>16</v>
      </c>
      <c r="I685" t="s">
        <v>15</v>
      </c>
      <c r="J685" t="s">
        <v>14</v>
      </c>
      <c r="K685" s="25" t="str">
        <f>IF(J685="NA","NA",J685/100)</f>
        <v>NA</v>
      </c>
      <c r="L685" s="31">
        <v>30566</v>
      </c>
      <c r="M685">
        <f>YEAR(L685)</f>
        <v>1983</v>
      </c>
    </row>
    <row r="686" spans="1:13" x14ac:dyDescent="0.2">
      <c r="A686" t="s">
        <v>3900</v>
      </c>
      <c r="B686">
        <v>2023</v>
      </c>
      <c r="C686" t="s">
        <v>2753</v>
      </c>
      <c r="D686" t="s">
        <v>120</v>
      </c>
      <c r="E686" s="27" t="b">
        <f>IFERROR(MATCH(D686,{"AR","FL","IN","MI"},0),TRUE)</f>
        <v>1</v>
      </c>
      <c r="F686" t="s">
        <v>474</v>
      </c>
      <c r="G686" t="s">
        <v>22</v>
      </c>
      <c r="H686" t="s">
        <v>29</v>
      </c>
      <c r="I686" t="s">
        <v>15</v>
      </c>
      <c r="J686">
        <v>47.79</v>
      </c>
      <c r="K686" s="25">
        <f>IF(J686="NA","NA",J686/100)</f>
        <v>0.47789999999999999</v>
      </c>
      <c r="L686" s="31">
        <v>30567</v>
      </c>
      <c r="M686">
        <f>YEAR(L686)</f>
        <v>1983</v>
      </c>
    </row>
    <row r="687" spans="1:13" x14ac:dyDescent="0.2">
      <c r="A687" t="s">
        <v>3899</v>
      </c>
      <c r="B687">
        <v>1523</v>
      </c>
      <c r="C687" t="s">
        <v>2134</v>
      </c>
      <c r="D687" t="s">
        <v>450</v>
      </c>
      <c r="E687" s="27" t="b">
        <f>IFERROR(MATCH(D687,{"AR","FL","IN","MI"},0),TRUE)</f>
        <v>1</v>
      </c>
      <c r="F687" t="s">
        <v>18</v>
      </c>
      <c r="G687" t="s">
        <v>17</v>
      </c>
      <c r="H687" t="s">
        <v>16</v>
      </c>
      <c r="I687" t="s">
        <v>15</v>
      </c>
      <c r="J687">
        <v>37</v>
      </c>
      <c r="K687" s="25">
        <f>IF(J687="NA","NA",J687/100)</f>
        <v>0.37</v>
      </c>
      <c r="L687" s="31">
        <v>30573</v>
      </c>
      <c r="M687">
        <f>YEAR(L687)</f>
        <v>1983</v>
      </c>
    </row>
    <row r="688" spans="1:13" x14ac:dyDescent="0.2">
      <c r="A688" t="s">
        <v>3898</v>
      </c>
      <c r="B688">
        <v>2050</v>
      </c>
      <c r="C688" t="s">
        <v>546</v>
      </c>
      <c r="D688" t="s">
        <v>248</v>
      </c>
      <c r="E688" s="27" t="b">
        <f>IFERROR(MATCH(D688,{"AR","FL","IN","MI"},0),TRUE)</f>
        <v>1</v>
      </c>
      <c r="F688" t="s">
        <v>474</v>
      </c>
      <c r="G688" t="s">
        <v>22</v>
      </c>
      <c r="H688" t="s">
        <v>29</v>
      </c>
      <c r="I688" t="s">
        <v>15</v>
      </c>
      <c r="J688">
        <v>50.87</v>
      </c>
      <c r="K688" s="25">
        <f>IF(J688="NA","NA",J688/100)</f>
        <v>0.50869999999999993</v>
      </c>
      <c r="L688" s="31">
        <v>30575</v>
      </c>
      <c r="M688">
        <f>YEAR(L688)</f>
        <v>1983</v>
      </c>
    </row>
    <row r="689" spans="1:13" x14ac:dyDescent="0.2">
      <c r="A689" t="s">
        <v>3897</v>
      </c>
      <c r="B689">
        <v>1605</v>
      </c>
      <c r="C689" t="s">
        <v>485</v>
      </c>
      <c r="D689" t="s">
        <v>87</v>
      </c>
      <c r="E689" s="27" t="b">
        <f>IFERROR(MATCH(D689,{"AR","FL","IN","MI"},0),TRUE)</f>
        <v>1</v>
      </c>
      <c r="F689" t="s">
        <v>18</v>
      </c>
      <c r="G689" t="s">
        <v>17</v>
      </c>
      <c r="H689" t="s">
        <v>16</v>
      </c>
      <c r="I689" t="s">
        <v>15</v>
      </c>
      <c r="J689" t="s">
        <v>14</v>
      </c>
      <c r="K689" s="25" t="str">
        <f>IF(J689="NA","NA",J689/100)</f>
        <v>NA</v>
      </c>
      <c r="L689" s="31">
        <v>30575</v>
      </c>
      <c r="M689">
        <f>YEAR(L689)</f>
        <v>1983</v>
      </c>
    </row>
    <row r="690" spans="1:13" x14ac:dyDescent="0.2">
      <c r="A690" t="s">
        <v>3896</v>
      </c>
      <c r="B690">
        <v>881</v>
      </c>
      <c r="C690" t="s">
        <v>735</v>
      </c>
      <c r="D690" t="s">
        <v>734</v>
      </c>
      <c r="E690" s="27" t="b">
        <f>IFERROR(MATCH(D690,{"AR","FL","IN","MI"},0),TRUE)</f>
        <v>1</v>
      </c>
      <c r="F690" t="s">
        <v>18</v>
      </c>
      <c r="G690" t="s">
        <v>17</v>
      </c>
      <c r="H690" t="s">
        <v>29</v>
      </c>
      <c r="I690" t="s">
        <v>15</v>
      </c>
      <c r="J690">
        <v>37.979999999999997</v>
      </c>
      <c r="K690" s="25">
        <f>IF(J690="NA","NA",J690/100)</f>
        <v>0.37979999999999997</v>
      </c>
      <c r="L690" s="31">
        <v>30575</v>
      </c>
      <c r="M690">
        <f>YEAR(L690)</f>
        <v>1983</v>
      </c>
    </row>
    <row r="691" spans="1:13" x14ac:dyDescent="0.2">
      <c r="A691" t="s">
        <v>3895</v>
      </c>
      <c r="B691">
        <v>1385</v>
      </c>
      <c r="C691" t="s">
        <v>108</v>
      </c>
      <c r="D691" t="s">
        <v>104</v>
      </c>
      <c r="E691" s="27" t="b">
        <f>IFERROR(MATCH(D691,{"AR","FL","IN","MI"},0),TRUE)</f>
        <v>1</v>
      </c>
      <c r="F691" t="s">
        <v>18</v>
      </c>
      <c r="G691" t="s">
        <v>17</v>
      </c>
      <c r="H691" t="s">
        <v>29</v>
      </c>
      <c r="I691" t="s">
        <v>15</v>
      </c>
      <c r="J691">
        <v>38</v>
      </c>
      <c r="K691" s="25">
        <f>IF(J691="NA","NA",J691/100)</f>
        <v>0.38</v>
      </c>
      <c r="L691" s="31">
        <v>30578</v>
      </c>
      <c r="M691">
        <f>YEAR(L691)</f>
        <v>1983</v>
      </c>
    </row>
    <row r="692" spans="1:13" x14ac:dyDescent="0.2">
      <c r="A692" t="s">
        <v>3894</v>
      </c>
      <c r="B692">
        <v>993</v>
      </c>
      <c r="C692" t="s">
        <v>72</v>
      </c>
      <c r="D692" t="s">
        <v>71</v>
      </c>
      <c r="E692" s="27" t="b">
        <f>IFERROR(MATCH(D692,{"AR","FL","IN","MI"},0),TRUE)</f>
        <v>1</v>
      </c>
      <c r="F692" t="s">
        <v>18</v>
      </c>
      <c r="G692" t="s">
        <v>17</v>
      </c>
      <c r="H692" t="s">
        <v>29</v>
      </c>
      <c r="I692" t="s">
        <v>15</v>
      </c>
      <c r="J692">
        <v>36.229999999999997</v>
      </c>
      <c r="K692" s="25">
        <f>IF(J692="NA","NA",J692/100)</f>
        <v>0.36229999999999996</v>
      </c>
      <c r="L692" s="31">
        <v>30579</v>
      </c>
      <c r="M692">
        <f>YEAR(L692)</f>
        <v>1983</v>
      </c>
    </row>
    <row r="693" spans="1:13" x14ac:dyDescent="0.2">
      <c r="A693" t="s">
        <v>3893</v>
      </c>
      <c r="B693">
        <v>2089</v>
      </c>
      <c r="C693" t="s">
        <v>2136</v>
      </c>
      <c r="D693" t="s">
        <v>450</v>
      </c>
      <c r="E693" s="27" t="b">
        <f>IFERROR(MATCH(D693,{"AR","FL","IN","MI"},0),TRUE)</f>
        <v>1</v>
      </c>
      <c r="F693" t="s">
        <v>18</v>
      </c>
      <c r="G693" t="s">
        <v>17</v>
      </c>
      <c r="H693" t="s">
        <v>16</v>
      </c>
      <c r="I693" t="s">
        <v>15</v>
      </c>
      <c r="J693" t="s">
        <v>14</v>
      </c>
      <c r="K693" s="25" t="str">
        <f>IF(J693="NA","NA",J693/100)</f>
        <v>NA</v>
      </c>
      <c r="L693" s="31">
        <v>30580</v>
      </c>
      <c r="M693">
        <f>YEAR(L693)</f>
        <v>1983</v>
      </c>
    </row>
    <row r="694" spans="1:13" x14ac:dyDescent="0.2">
      <c r="A694" t="s">
        <v>3892</v>
      </c>
      <c r="B694">
        <v>1657</v>
      </c>
      <c r="C694" t="s">
        <v>2220</v>
      </c>
      <c r="D694" t="s">
        <v>273</v>
      </c>
      <c r="E694" s="27" t="b">
        <f>IFERROR(MATCH(D694,{"AR","FL","IN","MI"},0),TRUE)</f>
        <v>1</v>
      </c>
      <c r="F694" t="s">
        <v>18</v>
      </c>
      <c r="G694" t="s">
        <v>17</v>
      </c>
      <c r="H694" t="s">
        <v>16</v>
      </c>
      <c r="I694" t="s">
        <v>15</v>
      </c>
      <c r="J694" t="s">
        <v>14</v>
      </c>
      <c r="K694" s="25" t="str">
        <f>IF(J694="NA","NA",J694/100)</f>
        <v>NA</v>
      </c>
      <c r="L694" s="31">
        <v>30581</v>
      </c>
      <c r="M694">
        <f>YEAR(L694)</f>
        <v>1983</v>
      </c>
    </row>
    <row r="695" spans="1:13" x14ac:dyDescent="0.2">
      <c r="A695" t="s">
        <v>3891</v>
      </c>
      <c r="B695">
        <v>2044</v>
      </c>
      <c r="C695" t="s">
        <v>546</v>
      </c>
      <c r="D695" t="s">
        <v>79</v>
      </c>
      <c r="E695" s="27" t="b">
        <f>IFERROR(MATCH(D695,{"AR","FL","IN","MI"},0),TRUE)</f>
        <v>1</v>
      </c>
      <c r="F695" t="s">
        <v>474</v>
      </c>
      <c r="G695" t="s">
        <v>22</v>
      </c>
      <c r="H695" t="s">
        <v>29</v>
      </c>
      <c r="I695" t="s">
        <v>15</v>
      </c>
      <c r="J695">
        <v>49.09</v>
      </c>
      <c r="K695" s="25">
        <f>IF(J695="NA","NA",J695/100)</f>
        <v>0.49090000000000006</v>
      </c>
      <c r="L695" s="31">
        <v>30585</v>
      </c>
      <c r="M695">
        <f>YEAR(L695)</f>
        <v>1983</v>
      </c>
    </row>
    <row r="696" spans="1:13" x14ac:dyDescent="0.2">
      <c r="A696" t="s">
        <v>3890</v>
      </c>
      <c r="B696">
        <v>1334</v>
      </c>
      <c r="C696" t="s">
        <v>573</v>
      </c>
      <c r="D696" t="s">
        <v>243</v>
      </c>
      <c r="E696" s="27" t="b">
        <f>IFERROR(MATCH(D696,{"AR","FL","IN","MI"},0),TRUE)</f>
        <v>1</v>
      </c>
      <c r="F696" t="s">
        <v>474</v>
      </c>
      <c r="G696" t="s">
        <v>22</v>
      </c>
      <c r="H696" t="s">
        <v>16</v>
      </c>
      <c r="I696" t="s">
        <v>15</v>
      </c>
      <c r="J696" t="s">
        <v>14</v>
      </c>
      <c r="K696" s="25" t="str">
        <f>IF(J696="NA","NA",J696/100)</f>
        <v>NA</v>
      </c>
      <c r="L696" s="31">
        <v>30587</v>
      </c>
      <c r="M696">
        <f>YEAR(L696)</f>
        <v>1983</v>
      </c>
    </row>
    <row r="697" spans="1:13" x14ac:dyDescent="0.2">
      <c r="A697" t="s">
        <v>3889</v>
      </c>
      <c r="B697">
        <v>1782</v>
      </c>
      <c r="C697" t="s">
        <v>108</v>
      </c>
      <c r="D697" t="s">
        <v>171</v>
      </c>
      <c r="E697" s="27" t="b">
        <f>IFERROR(MATCH(D697,{"AR","FL","IN","MI"},0),TRUE)</f>
        <v>1</v>
      </c>
      <c r="F697" t="s">
        <v>18</v>
      </c>
      <c r="G697" t="s">
        <v>17</v>
      </c>
      <c r="H697" t="s">
        <v>29</v>
      </c>
      <c r="I697" t="s">
        <v>15</v>
      </c>
      <c r="J697">
        <v>39.33</v>
      </c>
      <c r="K697" s="25">
        <f>IF(J697="NA","NA",J697/100)</f>
        <v>0.39329999999999998</v>
      </c>
      <c r="L697" s="31">
        <v>30587</v>
      </c>
      <c r="M697">
        <f>YEAR(L697)</f>
        <v>1983</v>
      </c>
    </row>
    <row r="698" spans="1:13" x14ac:dyDescent="0.2">
      <c r="A698" t="s">
        <v>3888</v>
      </c>
      <c r="B698">
        <v>1803</v>
      </c>
      <c r="C698" t="s">
        <v>540</v>
      </c>
      <c r="D698" t="s">
        <v>171</v>
      </c>
      <c r="E698" s="27" t="b">
        <f>IFERROR(MATCH(D698,{"AR","FL","IN","MI"},0),TRUE)</f>
        <v>1</v>
      </c>
      <c r="F698" t="s">
        <v>474</v>
      </c>
      <c r="G698" t="s">
        <v>22</v>
      </c>
      <c r="H698" t="s">
        <v>29</v>
      </c>
      <c r="I698" t="s">
        <v>15</v>
      </c>
      <c r="J698">
        <v>41.77</v>
      </c>
      <c r="K698" s="25">
        <f>IF(J698="NA","NA",J698/100)</f>
        <v>0.41770000000000002</v>
      </c>
      <c r="L698" s="31">
        <v>30587</v>
      </c>
      <c r="M698">
        <f>YEAR(L698)</f>
        <v>1983</v>
      </c>
    </row>
    <row r="699" spans="1:13" x14ac:dyDescent="0.2">
      <c r="A699" t="s">
        <v>3887</v>
      </c>
      <c r="B699">
        <v>870</v>
      </c>
      <c r="C699" t="s">
        <v>336</v>
      </c>
      <c r="D699" t="s">
        <v>335</v>
      </c>
      <c r="E699" s="27" t="b">
        <f>IFERROR(MATCH(D699,{"AR","FL","IN","MI"},0),TRUE)</f>
        <v>1</v>
      </c>
      <c r="F699" t="s">
        <v>18</v>
      </c>
      <c r="G699" t="s">
        <v>17</v>
      </c>
      <c r="H699" t="s">
        <v>29</v>
      </c>
      <c r="I699" t="s">
        <v>15</v>
      </c>
      <c r="J699">
        <v>34.5</v>
      </c>
      <c r="K699" s="25">
        <f>IF(J699="NA","NA",J699/100)</f>
        <v>0.34499999999999997</v>
      </c>
      <c r="L699" s="31">
        <v>30588</v>
      </c>
      <c r="M699">
        <f>YEAR(L699)</f>
        <v>1983</v>
      </c>
    </row>
    <row r="700" spans="1:13" x14ac:dyDescent="0.2">
      <c r="A700" t="s">
        <v>3886</v>
      </c>
      <c r="B700">
        <v>889</v>
      </c>
      <c r="C700" t="s">
        <v>520</v>
      </c>
      <c r="D700" t="s">
        <v>335</v>
      </c>
      <c r="E700" s="27" t="b">
        <f>IFERROR(MATCH(D700,{"AR","FL","IN","MI"},0),TRUE)</f>
        <v>1</v>
      </c>
      <c r="F700" t="s">
        <v>474</v>
      </c>
      <c r="G700" t="s">
        <v>22</v>
      </c>
      <c r="H700" t="s">
        <v>29</v>
      </c>
      <c r="I700" t="s">
        <v>15</v>
      </c>
      <c r="J700">
        <v>34.409999999999997</v>
      </c>
      <c r="K700" s="25">
        <f>IF(J700="NA","NA",J700/100)</f>
        <v>0.34409999999999996</v>
      </c>
      <c r="L700" s="31">
        <v>30589</v>
      </c>
      <c r="M700">
        <f>YEAR(L700)</f>
        <v>1983</v>
      </c>
    </row>
    <row r="701" spans="1:13" x14ac:dyDescent="0.2">
      <c r="A701" t="s">
        <v>3885</v>
      </c>
      <c r="B701">
        <v>1401</v>
      </c>
      <c r="C701" t="s">
        <v>105</v>
      </c>
      <c r="D701" t="s">
        <v>104</v>
      </c>
      <c r="E701" s="27" t="b">
        <f>IFERROR(MATCH(D701,{"AR","FL","IN","MI"},0),TRUE)</f>
        <v>1</v>
      </c>
      <c r="F701" t="s">
        <v>18</v>
      </c>
      <c r="G701" t="s">
        <v>17</v>
      </c>
      <c r="H701" t="s">
        <v>29</v>
      </c>
      <c r="I701" t="s">
        <v>15</v>
      </c>
      <c r="J701">
        <v>40</v>
      </c>
      <c r="K701" s="25">
        <f>IF(J701="NA","NA",J701/100)</f>
        <v>0.4</v>
      </c>
      <c r="L701" s="31">
        <v>30589</v>
      </c>
      <c r="M701">
        <f>YEAR(L701)</f>
        <v>1983</v>
      </c>
    </row>
    <row r="702" spans="1:13" x14ac:dyDescent="0.2">
      <c r="A702" t="s">
        <v>3884</v>
      </c>
      <c r="B702">
        <v>761</v>
      </c>
      <c r="C702" t="s">
        <v>33</v>
      </c>
      <c r="D702" t="s">
        <v>30</v>
      </c>
      <c r="E702" s="27" t="b">
        <f>IFERROR(MATCH(D702,{"AR","FL","IN","MI"},0),TRUE)</f>
        <v>1</v>
      </c>
      <c r="F702" t="s">
        <v>18</v>
      </c>
      <c r="G702" t="s">
        <v>17</v>
      </c>
      <c r="H702" t="s">
        <v>29</v>
      </c>
      <c r="I702" t="s">
        <v>15</v>
      </c>
      <c r="J702">
        <v>42.5</v>
      </c>
      <c r="K702" s="25">
        <f>IF(J702="NA","NA",J702/100)</f>
        <v>0.42499999999999999</v>
      </c>
      <c r="L702" s="31">
        <v>30589</v>
      </c>
      <c r="M702">
        <f>YEAR(L702)</f>
        <v>1983</v>
      </c>
    </row>
    <row r="703" spans="1:13" x14ac:dyDescent="0.2">
      <c r="A703" t="s">
        <v>3883</v>
      </c>
      <c r="B703">
        <v>762</v>
      </c>
      <c r="C703" t="s">
        <v>33</v>
      </c>
      <c r="D703" t="s">
        <v>30</v>
      </c>
      <c r="E703" s="27" t="b">
        <f>IFERROR(MATCH(D703,{"AR","FL","IN","MI"},0),TRUE)</f>
        <v>1</v>
      </c>
      <c r="F703" t="s">
        <v>474</v>
      </c>
      <c r="G703" t="s">
        <v>22</v>
      </c>
      <c r="H703" t="s">
        <v>29</v>
      </c>
      <c r="I703" t="s">
        <v>15</v>
      </c>
      <c r="J703">
        <v>42.5</v>
      </c>
      <c r="K703" s="25">
        <f>IF(J703="NA","NA",J703/100)</f>
        <v>0.42499999999999999</v>
      </c>
      <c r="L703" s="31">
        <v>30589</v>
      </c>
      <c r="M703">
        <f>YEAR(L703)</f>
        <v>1983</v>
      </c>
    </row>
    <row r="704" spans="1:13" x14ac:dyDescent="0.2">
      <c r="A704" t="s">
        <v>3882</v>
      </c>
      <c r="B704">
        <v>1844</v>
      </c>
      <c r="C704" t="s">
        <v>313</v>
      </c>
      <c r="D704" t="s">
        <v>19</v>
      </c>
      <c r="E704" s="27" t="b">
        <f>IFERROR(MATCH(D704,{"AR","FL","IN","MI"},0),TRUE)</f>
        <v>1</v>
      </c>
      <c r="F704" t="s">
        <v>474</v>
      </c>
      <c r="G704" t="s">
        <v>22</v>
      </c>
      <c r="H704" t="s">
        <v>16</v>
      </c>
      <c r="I704" t="s">
        <v>15</v>
      </c>
      <c r="J704">
        <v>33.75</v>
      </c>
      <c r="K704" s="25">
        <f>IF(J704="NA","NA",J704/100)</f>
        <v>0.33750000000000002</v>
      </c>
      <c r="L704" s="31">
        <v>30590</v>
      </c>
      <c r="M704">
        <f>YEAR(L704)</f>
        <v>1983</v>
      </c>
    </row>
    <row r="705" spans="1:13" x14ac:dyDescent="0.2">
      <c r="A705" t="s">
        <v>3881</v>
      </c>
      <c r="B705">
        <v>1912</v>
      </c>
      <c r="C705" t="s">
        <v>20</v>
      </c>
      <c r="D705" t="s">
        <v>182</v>
      </c>
      <c r="E705" s="27" t="b">
        <f>IFERROR(MATCH(D705,{"AR","FL","IN","MI"},0),TRUE)</f>
        <v>1</v>
      </c>
      <c r="F705" t="s">
        <v>18</v>
      </c>
      <c r="G705" t="s">
        <v>17</v>
      </c>
      <c r="H705" t="s">
        <v>29</v>
      </c>
      <c r="I705" t="s">
        <v>15</v>
      </c>
      <c r="J705">
        <v>40</v>
      </c>
      <c r="K705" s="25">
        <f>IF(J705="NA","NA",J705/100)</f>
        <v>0.4</v>
      </c>
      <c r="L705" s="31">
        <v>30593</v>
      </c>
      <c r="M705">
        <f>YEAR(L705)</f>
        <v>1983</v>
      </c>
    </row>
    <row r="706" spans="1:13" x14ac:dyDescent="0.2">
      <c r="A706" t="s">
        <v>3880</v>
      </c>
      <c r="B706">
        <v>1763</v>
      </c>
      <c r="C706" t="s">
        <v>55</v>
      </c>
      <c r="D706" t="s">
        <v>48</v>
      </c>
      <c r="E706" s="27" t="b">
        <f>IFERROR(MATCH(D706,{"AR","FL","IN","MI"},0),TRUE)</f>
        <v>1</v>
      </c>
      <c r="F706" t="s">
        <v>18</v>
      </c>
      <c r="G706" t="s">
        <v>17</v>
      </c>
      <c r="H706" t="s">
        <v>29</v>
      </c>
      <c r="I706" t="s">
        <v>15</v>
      </c>
      <c r="J706">
        <v>32.549999999999997</v>
      </c>
      <c r="K706" s="25">
        <f>IF(J706="NA","NA",J706/100)</f>
        <v>0.32549999999999996</v>
      </c>
      <c r="L706" s="31">
        <v>30596</v>
      </c>
      <c r="M706">
        <f>YEAR(L706)</f>
        <v>1983</v>
      </c>
    </row>
    <row r="707" spans="1:13" x14ac:dyDescent="0.2">
      <c r="A707" t="s">
        <v>3879</v>
      </c>
      <c r="B707">
        <v>1133</v>
      </c>
      <c r="C707" t="s">
        <v>1529</v>
      </c>
      <c r="D707" t="s">
        <v>152</v>
      </c>
      <c r="E707" s="27" t="b">
        <f>IFERROR(MATCH(D707,{"AR","FL","IN","MI"},0),TRUE)</f>
        <v>1</v>
      </c>
      <c r="F707" t="s">
        <v>18</v>
      </c>
      <c r="G707" t="s">
        <v>17</v>
      </c>
      <c r="H707" t="s">
        <v>29</v>
      </c>
      <c r="I707" t="s">
        <v>15</v>
      </c>
      <c r="J707">
        <v>36.159999999999997</v>
      </c>
      <c r="K707" s="25">
        <f>IF(J707="NA","NA",J707/100)</f>
        <v>0.36159999999999998</v>
      </c>
      <c r="L707" s="31">
        <v>30602</v>
      </c>
      <c r="M707">
        <f>YEAR(L707)</f>
        <v>1983</v>
      </c>
    </row>
    <row r="708" spans="1:13" x14ac:dyDescent="0.2">
      <c r="A708" t="s">
        <v>3878</v>
      </c>
      <c r="B708">
        <v>1136</v>
      </c>
      <c r="C708" t="s">
        <v>1529</v>
      </c>
      <c r="D708" t="s">
        <v>152</v>
      </c>
      <c r="E708" s="27" t="b">
        <f>IFERROR(MATCH(D708,{"AR","FL","IN","MI"},0),TRUE)</f>
        <v>1</v>
      </c>
      <c r="F708" t="s">
        <v>474</v>
      </c>
      <c r="G708" t="s">
        <v>22</v>
      </c>
      <c r="H708" t="s">
        <v>29</v>
      </c>
      <c r="I708" t="s">
        <v>15</v>
      </c>
      <c r="J708">
        <v>36.159999999999997</v>
      </c>
      <c r="K708" s="25">
        <f>IF(J708="NA","NA",J708/100)</f>
        <v>0.36159999999999998</v>
      </c>
      <c r="L708" s="31">
        <v>30602</v>
      </c>
      <c r="M708">
        <f>YEAR(L708)</f>
        <v>1983</v>
      </c>
    </row>
    <row r="709" spans="1:13" x14ac:dyDescent="0.2">
      <c r="A709" t="s">
        <v>3877</v>
      </c>
      <c r="B709">
        <v>878</v>
      </c>
      <c r="C709" t="s">
        <v>357</v>
      </c>
      <c r="D709" t="s">
        <v>356</v>
      </c>
      <c r="E709" s="27">
        <f>IFERROR(MATCH(D709,{"AR","FL","IN","MI"},0),TRUE)</f>
        <v>2</v>
      </c>
      <c r="F709" t="s">
        <v>18</v>
      </c>
      <c r="G709" t="s">
        <v>17</v>
      </c>
      <c r="H709" t="s">
        <v>29</v>
      </c>
      <c r="I709" t="s">
        <v>15</v>
      </c>
      <c r="J709">
        <v>36.31</v>
      </c>
      <c r="K709" s="25">
        <f>IF(J709="NA","NA",J709/100)</f>
        <v>0.36310000000000003</v>
      </c>
      <c r="L709" s="31">
        <v>30606</v>
      </c>
      <c r="M709">
        <f>YEAR(L709)</f>
        <v>1983</v>
      </c>
    </row>
    <row r="710" spans="1:13" x14ac:dyDescent="0.2">
      <c r="A710" t="s">
        <v>3876</v>
      </c>
      <c r="B710">
        <v>1721</v>
      </c>
      <c r="C710" t="s">
        <v>2078</v>
      </c>
      <c r="D710" t="s">
        <v>79</v>
      </c>
      <c r="E710" s="27" t="b">
        <f>IFERROR(MATCH(D710,{"AR","FL","IN","MI"},0),TRUE)</f>
        <v>1</v>
      </c>
      <c r="F710" t="s">
        <v>18</v>
      </c>
      <c r="G710" t="s">
        <v>17</v>
      </c>
      <c r="H710" t="s">
        <v>29</v>
      </c>
      <c r="I710" t="s">
        <v>15</v>
      </c>
      <c r="J710">
        <v>38.200000000000003</v>
      </c>
      <c r="K710" s="25">
        <f>IF(J710="NA","NA",J710/100)</f>
        <v>0.38200000000000001</v>
      </c>
      <c r="L710" s="31">
        <v>30607</v>
      </c>
      <c r="M710">
        <f>YEAR(L710)</f>
        <v>1983</v>
      </c>
    </row>
    <row r="711" spans="1:13" x14ac:dyDescent="0.2">
      <c r="A711" t="s">
        <v>3875</v>
      </c>
      <c r="B711">
        <v>1546</v>
      </c>
      <c r="C711" t="s">
        <v>613</v>
      </c>
      <c r="D711" t="s">
        <v>277</v>
      </c>
      <c r="E711" s="27" t="b">
        <f>IFERROR(MATCH(D711,{"AR","FL","IN","MI"},0),TRUE)</f>
        <v>1</v>
      </c>
      <c r="F711" t="s">
        <v>474</v>
      </c>
      <c r="G711" t="s">
        <v>22</v>
      </c>
      <c r="H711" t="s">
        <v>29</v>
      </c>
      <c r="I711" t="s">
        <v>15</v>
      </c>
      <c r="J711">
        <v>42.6</v>
      </c>
      <c r="K711" s="25">
        <f>IF(J711="NA","NA",J711/100)</f>
        <v>0.42599999999999999</v>
      </c>
      <c r="L711" s="31">
        <v>30608</v>
      </c>
      <c r="M711">
        <f>YEAR(L711)</f>
        <v>1983</v>
      </c>
    </row>
    <row r="712" spans="1:13" x14ac:dyDescent="0.2">
      <c r="A712" t="s">
        <v>3874</v>
      </c>
      <c r="B712">
        <v>1614</v>
      </c>
      <c r="C712" t="s">
        <v>1266</v>
      </c>
      <c r="D712" t="s">
        <v>87</v>
      </c>
      <c r="E712" s="27" t="b">
        <f>IFERROR(MATCH(D712,{"AR","FL","IN","MI"},0),TRUE)</f>
        <v>1</v>
      </c>
      <c r="F712" t="s">
        <v>18</v>
      </c>
      <c r="G712" t="s">
        <v>17</v>
      </c>
      <c r="H712" t="s">
        <v>29</v>
      </c>
      <c r="I712" t="s">
        <v>15</v>
      </c>
      <c r="J712">
        <v>37.549999999999997</v>
      </c>
      <c r="K712" s="25">
        <f>IF(J712="NA","NA",J712/100)</f>
        <v>0.37549999999999994</v>
      </c>
      <c r="L712" s="31">
        <v>30608</v>
      </c>
      <c r="M712">
        <f>YEAR(L712)</f>
        <v>1983</v>
      </c>
    </row>
    <row r="713" spans="1:13" x14ac:dyDescent="0.2">
      <c r="A713" t="s">
        <v>3873</v>
      </c>
      <c r="B713">
        <v>1627</v>
      </c>
      <c r="C713" t="s">
        <v>1264</v>
      </c>
      <c r="D713" t="s">
        <v>87</v>
      </c>
      <c r="E713" s="27" t="b">
        <f>IFERROR(MATCH(D713,{"AR","FL","IN","MI"},0),TRUE)</f>
        <v>1</v>
      </c>
      <c r="F713" t="s">
        <v>18</v>
      </c>
      <c r="G713" t="s">
        <v>17</v>
      </c>
      <c r="H713" t="s">
        <v>29</v>
      </c>
      <c r="I713" t="s">
        <v>15</v>
      </c>
      <c r="J713">
        <v>33.94</v>
      </c>
      <c r="K713" s="25">
        <f>IF(J713="NA","NA",J713/100)</f>
        <v>0.33939999999999998</v>
      </c>
      <c r="L713" s="31">
        <v>30608</v>
      </c>
      <c r="M713">
        <f>YEAR(L713)</f>
        <v>1983</v>
      </c>
    </row>
    <row r="714" spans="1:13" x14ac:dyDescent="0.2">
      <c r="A714" t="s">
        <v>3872</v>
      </c>
      <c r="B714">
        <v>1848</v>
      </c>
      <c r="C714" t="s">
        <v>69</v>
      </c>
      <c r="D714" t="s">
        <v>68</v>
      </c>
      <c r="E714" s="27" t="b">
        <f>IFERROR(MATCH(D714,{"AR","FL","IN","MI"},0),TRUE)</f>
        <v>1</v>
      </c>
      <c r="F714" t="s">
        <v>474</v>
      </c>
      <c r="G714" t="s">
        <v>22</v>
      </c>
      <c r="H714" t="s">
        <v>29</v>
      </c>
      <c r="I714" t="s">
        <v>15</v>
      </c>
      <c r="J714">
        <v>46</v>
      </c>
      <c r="K714" s="25">
        <f>IF(J714="NA","NA",J714/100)</f>
        <v>0.46</v>
      </c>
      <c r="L714" s="31">
        <v>30615</v>
      </c>
      <c r="M714">
        <f>YEAR(L714)</f>
        <v>1983</v>
      </c>
    </row>
    <row r="715" spans="1:13" x14ac:dyDescent="0.2">
      <c r="A715" t="s">
        <v>3871</v>
      </c>
      <c r="B715">
        <v>1584</v>
      </c>
      <c r="C715" t="s">
        <v>20</v>
      </c>
      <c r="D715" t="s">
        <v>75</v>
      </c>
      <c r="E715" s="27" t="b">
        <f>IFERROR(MATCH(D715,{"AR","FL","IN","MI"},0),TRUE)</f>
        <v>1</v>
      </c>
      <c r="F715" t="s">
        <v>18</v>
      </c>
      <c r="G715" t="s">
        <v>17</v>
      </c>
      <c r="H715" t="s">
        <v>29</v>
      </c>
      <c r="I715" t="s">
        <v>15</v>
      </c>
      <c r="J715">
        <v>35.299999999999997</v>
      </c>
      <c r="K715" s="25">
        <f>IF(J715="NA","NA",J715/100)</f>
        <v>0.35299999999999998</v>
      </c>
      <c r="L715" s="31">
        <v>30615</v>
      </c>
      <c r="M715">
        <f>YEAR(L715)</f>
        <v>1983</v>
      </c>
    </row>
    <row r="716" spans="1:13" x14ac:dyDescent="0.2">
      <c r="A716" t="s">
        <v>3870</v>
      </c>
      <c r="B716">
        <v>1470</v>
      </c>
      <c r="C716" t="s">
        <v>578</v>
      </c>
      <c r="D716" t="s">
        <v>248</v>
      </c>
      <c r="E716" s="27" t="b">
        <f>IFERROR(MATCH(D716,{"AR","FL","IN","MI"},0),TRUE)</f>
        <v>1</v>
      </c>
      <c r="F716" t="s">
        <v>474</v>
      </c>
      <c r="G716" t="s">
        <v>22</v>
      </c>
      <c r="H716" t="s">
        <v>29</v>
      </c>
      <c r="I716" t="s">
        <v>15</v>
      </c>
      <c r="J716">
        <v>48.08</v>
      </c>
      <c r="K716" s="25">
        <f>IF(J716="NA","NA",J716/100)</f>
        <v>0.48080000000000001</v>
      </c>
      <c r="L716" s="31">
        <v>30616</v>
      </c>
      <c r="M716">
        <f>YEAR(L716)</f>
        <v>1983</v>
      </c>
    </row>
    <row r="717" spans="1:13" x14ac:dyDescent="0.2">
      <c r="A717" t="s">
        <v>3869</v>
      </c>
      <c r="B717">
        <v>1717</v>
      </c>
      <c r="C717" t="s">
        <v>525</v>
      </c>
      <c r="D717" t="s">
        <v>143</v>
      </c>
      <c r="E717" s="27" t="b">
        <f>IFERROR(MATCH(D717,{"AR","FL","IN","MI"},0),TRUE)</f>
        <v>1</v>
      </c>
      <c r="F717" t="s">
        <v>474</v>
      </c>
      <c r="G717" t="s">
        <v>22</v>
      </c>
      <c r="H717" t="s">
        <v>29</v>
      </c>
      <c r="I717" t="s">
        <v>15</v>
      </c>
      <c r="J717">
        <v>31.18</v>
      </c>
      <c r="K717" s="25">
        <f>IF(J717="NA","NA",J717/100)</f>
        <v>0.31180000000000002</v>
      </c>
      <c r="L717" s="31">
        <v>30616</v>
      </c>
      <c r="M717">
        <f>YEAR(L717)</f>
        <v>1983</v>
      </c>
    </row>
    <row r="718" spans="1:13" x14ac:dyDescent="0.2">
      <c r="A718" t="s">
        <v>3868</v>
      </c>
      <c r="B718">
        <v>1612</v>
      </c>
      <c r="C718" t="s">
        <v>3512</v>
      </c>
      <c r="D718" t="s">
        <v>1052</v>
      </c>
      <c r="E718" s="27" t="b">
        <f>IFERROR(MATCH(D718,{"AR","FL","IN","MI"},0),TRUE)</f>
        <v>1</v>
      </c>
      <c r="F718" t="s">
        <v>18</v>
      </c>
      <c r="G718" t="s">
        <v>17</v>
      </c>
      <c r="H718" t="s">
        <v>29</v>
      </c>
      <c r="I718" t="s">
        <v>15</v>
      </c>
      <c r="J718" t="s">
        <v>14</v>
      </c>
      <c r="K718" s="25" t="str">
        <f>IF(J718="NA","NA",J718/100)</f>
        <v>NA</v>
      </c>
      <c r="L718" s="31">
        <v>30616</v>
      </c>
      <c r="M718">
        <f>YEAR(L718)</f>
        <v>1983</v>
      </c>
    </row>
    <row r="719" spans="1:13" x14ac:dyDescent="0.2">
      <c r="A719" t="s">
        <v>3867</v>
      </c>
      <c r="B719">
        <v>1317</v>
      </c>
      <c r="C719" t="s">
        <v>24</v>
      </c>
      <c r="D719" t="s">
        <v>23</v>
      </c>
      <c r="E719" s="27" t="b">
        <f>IFERROR(MATCH(D719,{"AR","FL","IN","MI"},0),TRUE)</f>
        <v>1</v>
      </c>
      <c r="F719" t="s">
        <v>18</v>
      </c>
      <c r="G719" t="s">
        <v>17</v>
      </c>
      <c r="H719" t="s">
        <v>16</v>
      </c>
      <c r="I719" t="s">
        <v>15</v>
      </c>
      <c r="J719">
        <v>36.75</v>
      </c>
      <c r="K719" s="25">
        <f>IF(J719="NA","NA",J719/100)</f>
        <v>0.36749999999999999</v>
      </c>
      <c r="L719" s="31">
        <v>30621</v>
      </c>
      <c r="M719">
        <f>YEAR(L719)</f>
        <v>1983</v>
      </c>
    </row>
    <row r="720" spans="1:13" x14ac:dyDescent="0.2">
      <c r="A720" t="s">
        <v>3866</v>
      </c>
      <c r="B720">
        <v>1568</v>
      </c>
      <c r="C720" t="s">
        <v>2154</v>
      </c>
      <c r="D720" t="s">
        <v>450</v>
      </c>
      <c r="E720" s="27" t="b">
        <f>IFERROR(MATCH(D720,{"AR","FL","IN","MI"},0),TRUE)</f>
        <v>1</v>
      </c>
      <c r="F720" t="s">
        <v>474</v>
      </c>
      <c r="G720" t="s">
        <v>22</v>
      </c>
      <c r="H720" t="s">
        <v>29</v>
      </c>
      <c r="I720" t="s">
        <v>15</v>
      </c>
      <c r="J720">
        <v>49.28</v>
      </c>
      <c r="K720" s="25">
        <f>IF(J720="NA","NA",J720/100)</f>
        <v>0.49280000000000002</v>
      </c>
      <c r="L720" s="31">
        <v>30629</v>
      </c>
      <c r="M720">
        <f>YEAR(L720)</f>
        <v>1983</v>
      </c>
    </row>
    <row r="721" spans="1:13" x14ac:dyDescent="0.2">
      <c r="A721" t="s">
        <v>3865</v>
      </c>
      <c r="B721">
        <v>1567</v>
      </c>
      <c r="C721" t="s">
        <v>2154</v>
      </c>
      <c r="D721" t="s">
        <v>450</v>
      </c>
      <c r="E721" s="27" t="b">
        <f>IFERROR(MATCH(D721,{"AR","FL","IN","MI"},0),TRUE)</f>
        <v>1</v>
      </c>
      <c r="F721" t="s">
        <v>474</v>
      </c>
      <c r="G721" t="s">
        <v>22</v>
      </c>
      <c r="H721" t="s">
        <v>29</v>
      </c>
      <c r="I721" t="s">
        <v>15</v>
      </c>
      <c r="J721">
        <v>49.28</v>
      </c>
      <c r="K721" s="25">
        <f>IF(J721="NA","NA",J721/100)</f>
        <v>0.49280000000000002</v>
      </c>
      <c r="L721" s="31">
        <v>30629</v>
      </c>
      <c r="M721">
        <f>YEAR(L721)</f>
        <v>1983</v>
      </c>
    </row>
    <row r="722" spans="1:13" x14ac:dyDescent="0.2">
      <c r="A722" t="s">
        <v>3864</v>
      </c>
      <c r="B722">
        <v>1251</v>
      </c>
      <c r="C722" t="s">
        <v>551</v>
      </c>
      <c r="D722" t="s">
        <v>44</v>
      </c>
      <c r="E722" s="27">
        <f>IFERROR(MATCH(D722,{"AR","FL","IN","MI"},0),TRUE)</f>
        <v>4</v>
      </c>
      <c r="F722" t="s">
        <v>474</v>
      </c>
      <c r="G722" t="s">
        <v>22</v>
      </c>
      <c r="H722" t="s">
        <v>29</v>
      </c>
      <c r="I722" t="s">
        <v>15</v>
      </c>
      <c r="J722">
        <v>31.09</v>
      </c>
      <c r="K722" s="25">
        <f>IF(J722="NA","NA",J722/100)</f>
        <v>0.31090000000000001</v>
      </c>
      <c r="L722" s="31">
        <v>30629</v>
      </c>
      <c r="M722">
        <f>YEAR(L722)</f>
        <v>1983</v>
      </c>
    </row>
    <row r="723" spans="1:13" x14ac:dyDescent="0.2">
      <c r="A723" t="s">
        <v>3863</v>
      </c>
      <c r="B723">
        <v>1590</v>
      </c>
      <c r="C723" t="s">
        <v>76</v>
      </c>
      <c r="D723" t="s">
        <v>75</v>
      </c>
      <c r="E723" s="27" t="b">
        <f>IFERROR(MATCH(D723,{"AR","FL","IN","MI"},0),TRUE)</f>
        <v>1</v>
      </c>
      <c r="F723" t="s">
        <v>18</v>
      </c>
      <c r="G723" t="s">
        <v>17</v>
      </c>
      <c r="H723" t="s">
        <v>29</v>
      </c>
      <c r="I723" t="s">
        <v>15</v>
      </c>
      <c r="J723">
        <v>40</v>
      </c>
      <c r="K723" s="25">
        <f>IF(J723="NA","NA",J723/100)</f>
        <v>0.4</v>
      </c>
      <c r="L723" s="31">
        <v>30629</v>
      </c>
      <c r="M723">
        <f>YEAR(L723)</f>
        <v>1983</v>
      </c>
    </row>
    <row r="724" spans="1:13" x14ac:dyDescent="0.2">
      <c r="A724" t="s">
        <v>3862</v>
      </c>
      <c r="B724">
        <v>1198</v>
      </c>
      <c r="C724" t="s">
        <v>1529</v>
      </c>
      <c r="D724" t="s">
        <v>482</v>
      </c>
      <c r="E724" s="27" t="b">
        <f>IFERROR(MATCH(D724,{"AR","FL","IN","MI"},0),TRUE)</f>
        <v>1</v>
      </c>
      <c r="F724" t="s">
        <v>18</v>
      </c>
      <c r="G724" t="s">
        <v>17</v>
      </c>
      <c r="H724" t="s">
        <v>16</v>
      </c>
      <c r="I724" t="s">
        <v>15</v>
      </c>
      <c r="J724">
        <v>35.71</v>
      </c>
      <c r="K724" s="25">
        <f>IF(J724="NA","NA",J724/100)</f>
        <v>0.35710000000000003</v>
      </c>
      <c r="L724" s="31">
        <v>30630</v>
      </c>
      <c r="M724">
        <f>YEAR(L724)</f>
        <v>1983</v>
      </c>
    </row>
    <row r="725" spans="1:13" x14ac:dyDescent="0.2">
      <c r="A725" t="s">
        <v>3861</v>
      </c>
      <c r="B725">
        <v>1536</v>
      </c>
      <c r="C725" t="s">
        <v>609</v>
      </c>
      <c r="D725" t="s">
        <v>450</v>
      </c>
      <c r="E725" s="27" t="b">
        <f>IFERROR(MATCH(D725,{"AR","FL","IN","MI"},0),TRUE)</f>
        <v>1</v>
      </c>
      <c r="F725" t="s">
        <v>18</v>
      </c>
      <c r="G725" t="s">
        <v>17</v>
      </c>
      <c r="H725" t="s">
        <v>16</v>
      </c>
      <c r="I725" t="s">
        <v>15</v>
      </c>
      <c r="J725" t="s">
        <v>14</v>
      </c>
      <c r="K725" s="25" t="str">
        <f>IF(J725="NA","NA",J725/100)</f>
        <v>NA</v>
      </c>
      <c r="L725" s="31">
        <v>30643</v>
      </c>
      <c r="M725">
        <f>YEAR(L725)</f>
        <v>1983</v>
      </c>
    </row>
    <row r="726" spans="1:13" x14ac:dyDescent="0.2">
      <c r="A726" t="s">
        <v>3860</v>
      </c>
      <c r="B726">
        <v>911</v>
      </c>
      <c r="C726" t="s">
        <v>60</v>
      </c>
      <c r="D726" t="s">
        <v>59</v>
      </c>
      <c r="E726" s="27">
        <f>IFERROR(MATCH(D726,{"AR","FL","IN","MI"},0),TRUE)</f>
        <v>3</v>
      </c>
      <c r="F726" t="s">
        <v>18</v>
      </c>
      <c r="G726" t="s">
        <v>17</v>
      </c>
      <c r="H726" t="s">
        <v>16</v>
      </c>
      <c r="I726" t="s">
        <v>15</v>
      </c>
      <c r="J726">
        <v>30.7</v>
      </c>
      <c r="K726" s="25">
        <f>IF(J726="NA","NA",J726/100)</f>
        <v>0.307</v>
      </c>
      <c r="L726" s="31">
        <v>30643</v>
      </c>
      <c r="M726">
        <f>YEAR(L726)</f>
        <v>1983</v>
      </c>
    </row>
    <row r="727" spans="1:13" x14ac:dyDescent="0.2">
      <c r="A727" t="s">
        <v>3859</v>
      </c>
      <c r="B727">
        <v>1673</v>
      </c>
      <c r="C727" t="s">
        <v>487</v>
      </c>
      <c r="D727" t="s">
        <v>87</v>
      </c>
      <c r="E727" s="27" t="b">
        <f>IFERROR(MATCH(D727,{"AR","FL","IN","MI"},0),TRUE)</f>
        <v>1</v>
      </c>
      <c r="F727" t="s">
        <v>18</v>
      </c>
      <c r="G727" t="s">
        <v>17</v>
      </c>
      <c r="H727" t="s">
        <v>29</v>
      </c>
      <c r="I727" t="s">
        <v>15</v>
      </c>
      <c r="J727">
        <v>38</v>
      </c>
      <c r="K727" s="25">
        <f>IF(J727="NA","NA",J727/100)</f>
        <v>0.38</v>
      </c>
      <c r="L727" s="31">
        <v>30643</v>
      </c>
      <c r="M727">
        <f>YEAR(L727)</f>
        <v>1983</v>
      </c>
    </row>
    <row r="728" spans="1:13" x14ac:dyDescent="0.2">
      <c r="A728" t="s">
        <v>3858</v>
      </c>
      <c r="B728">
        <v>1783</v>
      </c>
      <c r="C728" t="s">
        <v>49</v>
      </c>
      <c r="D728" t="s">
        <v>48</v>
      </c>
      <c r="E728" s="27" t="b">
        <f>IFERROR(MATCH(D728,{"AR","FL","IN","MI"},0),TRUE)</f>
        <v>1</v>
      </c>
      <c r="F728" t="s">
        <v>18</v>
      </c>
      <c r="G728" t="s">
        <v>17</v>
      </c>
      <c r="H728" t="s">
        <v>29</v>
      </c>
      <c r="I728" t="s">
        <v>15</v>
      </c>
      <c r="J728">
        <v>32.700000000000003</v>
      </c>
      <c r="K728" s="25">
        <f>IF(J728="NA","NA",J728/100)</f>
        <v>0.32700000000000001</v>
      </c>
      <c r="L728" s="31">
        <v>30650</v>
      </c>
      <c r="M728">
        <f>YEAR(L728)</f>
        <v>1983</v>
      </c>
    </row>
    <row r="729" spans="1:13" x14ac:dyDescent="0.2">
      <c r="A729" t="s">
        <v>3857</v>
      </c>
      <c r="B729">
        <v>2063</v>
      </c>
      <c r="C729" t="s">
        <v>536</v>
      </c>
      <c r="D729" t="s">
        <v>71</v>
      </c>
      <c r="E729" s="27" t="b">
        <f>IFERROR(MATCH(D729,{"AR","FL","IN","MI"},0),TRUE)</f>
        <v>1</v>
      </c>
      <c r="F729" t="s">
        <v>474</v>
      </c>
      <c r="G729" t="s">
        <v>22</v>
      </c>
      <c r="H729" t="s">
        <v>29</v>
      </c>
      <c r="I729" t="s">
        <v>15</v>
      </c>
      <c r="J729">
        <v>48.4</v>
      </c>
      <c r="K729" s="25">
        <f>IF(J729="NA","NA",J729/100)</f>
        <v>0.48399999999999999</v>
      </c>
      <c r="L729" s="31">
        <v>30651</v>
      </c>
      <c r="M729">
        <f>YEAR(L729)</f>
        <v>1983</v>
      </c>
    </row>
    <row r="730" spans="1:13" x14ac:dyDescent="0.2">
      <c r="A730" t="s">
        <v>3856</v>
      </c>
      <c r="B730">
        <v>1855</v>
      </c>
      <c r="C730" t="s">
        <v>49</v>
      </c>
      <c r="D730" t="s">
        <v>104</v>
      </c>
      <c r="E730" s="27" t="b">
        <f>IFERROR(MATCH(D730,{"AR","FL","IN","MI"},0),TRUE)</f>
        <v>1</v>
      </c>
      <c r="F730" t="s">
        <v>18</v>
      </c>
      <c r="G730" t="s">
        <v>17</v>
      </c>
      <c r="H730" t="s">
        <v>29</v>
      </c>
      <c r="I730" t="s">
        <v>15</v>
      </c>
      <c r="J730">
        <v>35.44</v>
      </c>
      <c r="K730" s="25">
        <f>IF(J730="NA","NA",J730/100)</f>
        <v>0.35439999999999999</v>
      </c>
      <c r="L730" s="31">
        <v>30655</v>
      </c>
      <c r="M730">
        <f>YEAR(L730)</f>
        <v>1983</v>
      </c>
    </row>
    <row r="731" spans="1:13" x14ac:dyDescent="0.2">
      <c r="A731" t="s">
        <v>3855</v>
      </c>
      <c r="B731">
        <v>1044</v>
      </c>
      <c r="C731" t="s">
        <v>179</v>
      </c>
      <c r="D731" t="s">
        <v>176</v>
      </c>
      <c r="E731" s="27" t="b">
        <f>IFERROR(MATCH(D731,{"AR","FL","IN","MI"},0),TRUE)</f>
        <v>1</v>
      </c>
      <c r="F731" t="s">
        <v>18</v>
      </c>
      <c r="G731" t="s">
        <v>17</v>
      </c>
      <c r="H731" t="s">
        <v>29</v>
      </c>
      <c r="I731" t="s">
        <v>15</v>
      </c>
      <c r="J731">
        <v>37.5</v>
      </c>
      <c r="K731" s="25">
        <f>IF(J731="NA","NA",J731/100)</f>
        <v>0.375</v>
      </c>
      <c r="L731" s="31">
        <v>30656</v>
      </c>
      <c r="M731">
        <f>YEAR(L731)</f>
        <v>1983</v>
      </c>
    </row>
    <row r="732" spans="1:13" x14ac:dyDescent="0.2">
      <c r="A732" t="s">
        <v>3854</v>
      </c>
      <c r="B732">
        <v>831</v>
      </c>
      <c r="C732" t="s">
        <v>1097</v>
      </c>
      <c r="D732" t="s">
        <v>164</v>
      </c>
      <c r="E732" s="27" t="b">
        <f>IFERROR(MATCH(D732,{"AR","FL","IN","MI"},0),TRUE)</f>
        <v>1</v>
      </c>
      <c r="F732" t="s">
        <v>18</v>
      </c>
      <c r="G732" t="s">
        <v>17</v>
      </c>
      <c r="H732" t="s">
        <v>29</v>
      </c>
      <c r="I732" t="s">
        <v>15</v>
      </c>
      <c r="J732">
        <v>36.96</v>
      </c>
      <c r="K732" s="25">
        <f>IF(J732="NA","NA",J732/100)</f>
        <v>0.36959999999999998</v>
      </c>
      <c r="L732" s="31">
        <v>30658</v>
      </c>
      <c r="M732">
        <f>YEAR(L732)</f>
        <v>1983</v>
      </c>
    </row>
    <row r="733" spans="1:13" x14ac:dyDescent="0.2">
      <c r="A733" t="s">
        <v>3853</v>
      </c>
      <c r="B733">
        <v>833</v>
      </c>
      <c r="C733" t="s">
        <v>1097</v>
      </c>
      <c r="D733" t="s">
        <v>164</v>
      </c>
      <c r="E733" s="27" t="b">
        <f>IFERROR(MATCH(D733,{"AR","FL","IN","MI"},0),TRUE)</f>
        <v>1</v>
      </c>
      <c r="F733" t="s">
        <v>474</v>
      </c>
      <c r="G733" t="s">
        <v>22</v>
      </c>
      <c r="H733" t="s">
        <v>29</v>
      </c>
      <c r="I733" t="s">
        <v>15</v>
      </c>
      <c r="J733">
        <v>36.96</v>
      </c>
      <c r="K733" s="25">
        <f>IF(J733="NA","NA",J733/100)</f>
        <v>0.36959999999999998</v>
      </c>
      <c r="L733" s="31">
        <v>30658</v>
      </c>
      <c r="M733">
        <f>YEAR(L733)</f>
        <v>1983</v>
      </c>
    </row>
    <row r="734" spans="1:13" x14ac:dyDescent="0.2">
      <c r="A734" t="s">
        <v>3852</v>
      </c>
      <c r="B734">
        <v>1396</v>
      </c>
      <c r="C734" t="s">
        <v>2875</v>
      </c>
      <c r="D734" t="s">
        <v>277</v>
      </c>
      <c r="E734" s="27" t="b">
        <f>IFERROR(MATCH(D734,{"AR","FL","IN","MI"},0),TRUE)</f>
        <v>1</v>
      </c>
      <c r="F734" t="s">
        <v>474</v>
      </c>
      <c r="G734" t="s">
        <v>22</v>
      </c>
      <c r="H734" t="s">
        <v>16</v>
      </c>
      <c r="I734" t="s">
        <v>15</v>
      </c>
      <c r="J734">
        <v>43.8</v>
      </c>
      <c r="K734" s="25">
        <f>IF(J734="NA","NA",J734/100)</f>
        <v>0.43799999999999994</v>
      </c>
      <c r="L734" s="31">
        <v>30659</v>
      </c>
      <c r="M734">
        <f>YEAR(L734)</f>
        <v>1983</v>
      </c>
    </row>
    <row r="735" spans="1:13" x14ac:dyDescent="0.2">
      <c r="A735" t="s">
        <v>3851</v>
      </c>
      <c r="B735">
        <v>1454</v>
      </c>
      <c r="C735" t="s">
        <v>42</v>
      </c>
      <c r="D735" t="s">
        <v>248</v>
      </c>
      <c r="E735" s="27" t="b">
        <f>IFERROR(MATCH(D735,{"AR","FL","IN","MI"},0),TRUE)</f>
        <v>1</v>
      </c>
      <c r="F735" t="s">
        <v>18</v>
      </c>
      <c r="G735" t="s">
        <v>17</v>
      </c>
      <c r="H735" t="s">
        <v>29</v>
      </c>
      <c r="I735" t="s">
        <v>15</v>
      </c>
      <c r="J735">
        <v>41.94</v>
      </c>
      <c r="K735" s="25">
        <f>IF(J735="NA","NA",J735/100)</f>
        <v>0.4194</v>
      </c>
      <c r="L735" s="31">
        <v>30659</v>
      </c>
      <c r="M735">
        <f>YEAR(L735)</f>
        <v>1983</v>
      </c>
    </row>
    <row r="736" spans="1:13" x14ac:dyDescent="0.2">
      <c r="A736" t="s">
        <v>3850</v>
      </c>
      <c r="B736">
        <v>1857</v>
      </c>
      <c r="C736" t="s">
        <v>2525</v>
      </c>
      <c r="D736" t="s">
        <v>104</v>
      </c>
      <c r="E736" s="27" t="b">
        <f>IFERROR(MATCH(D736,{"AR","FL","IN","MI"},0),TRUE)</f>
        <v>1</v>
      </c>
      <c r="F736" t="s">
        <v>474</v>
      </c>
      <c r="G736" t="s">
        <v>22</v>
      </c>
      <c r="H736" t="s">
        <v>29</v>
      </c>
      <c r="I736" t="s">
        <v>15</v>
      </c>
      <c r="J736">
        <v>55</v>
      </c>
      <c r="K736" s="25">
        <f>IF(J736="NA","NA",J736/100)</f>
        <v>0.55000000000000004</v>
      </c>
      <c r="L736" s="31">
        <v>30662</v>
      </c>
      <c r="M736">
        <f>YEAR(L736)</f>
        <v>1983</v>
      </c>
    </row>
    <row r="737" spans="1:13" x14ac:dyDescent="0.2">
      <c r="A737" t="s">
        <v>3849</v>
      </c>
      <c r="B737">
        <v>1887</v>
      </c>
      <c r="C737" t="s">
        <v>1621</v>
      </c>
      <c r="D737" t="s">
        <v>79</v>
      </c>
      <c r="E737" s="27" t="b">
        <f>IFERROR(MATCH(D737,{"AR","FL","IN","MI"},0),TRUE)</f>
        <v>1</v>
      </c>
      <c r="F737" t="s">
        <v>474</v>
      </c>
      <c r="G737" t="s">
        <v>22</v>
      </c>
      <c r="H737" t="s">
        <v>29</v>
      </c>
      <c r="I737" t="s">
        <v>15</v>
      </c>
      <c r="J737">
        <v>38</v>
      </c>
      <c r="K737" s="25">
        <f>IF(J737="NA","NA",J737/100)</f>
        <v>0.38</v>
      </c>
      <c r="L737" s="31">
        <v>30662</v>
      </c>
      <c r="M737">
        <f>YEAR(L737)</f>
        <v>1983</v>
      </c>
    </row>
    <row r="738" spans="1:13" x14ac:dyDescent="0.2">
      <c r="A738" t="s">
        <v>3848</v>
      </c>
      <c r="B738">
        <v>1884</v>
      </c>
      <c r="C738" t="s">
        <v>1621</v>
      </c>
      <c r="D738" t="s">
        <v>79</v>
      </c>
      <c r="E738" s="27" t="b">
        <f>IFERROR(MATCH(D738,{"AR","FL","IN","MI"},0),TRUE)</f>
        <v>1</v>
      </c>
      <c r="F738" t="s">
        <v>18</v>
      </c>
      <c r="G738" t="s">
        <v>17</v>
      </c>
      <c r="H738" t="s">
        <v>29</v>
      </c>
      <c r="I738" t="s">
        <v>15</v>
      </c>
      <c r="J738">
        <v>38</v>
      </c>
      <c r="K738" s="25">
        <f>IF(J738="NA","NA",J738/100)</f>
        <v>0.38</v>
      </c>
      <c r="L738" s="31">
        <v>30662</v>
      </c>
      <c r="M738">
        <f>YEAR(L738)</f>
        <v>1983</v>
      </c>
    </row>
    <row r="739" spans="1:13" x14ac:dyDescent="0.2">
      <c r="A739" t="s">
        <v>3847</v>
      </c>
      <c r="B739">
        <v>2076</v>
      </c>
      <c r="C739" t="s">
        <v>136</v>
      </c>
      <c r="D739" t="s">
        <v>35</v>
      </c>
      <c r="E739" s="27" t="b">
        <f>IFERROR(MATCH(D739,{"AR","FL","IN","MI"},0),TRUE)</f>
        <v>1</v>
      </c>
      <c r="F739" t="s">
        <v>18</v>
      </c>
      <c r="G739" t="s">
        <v>17</v>
      </c>
      <c r="H739" t="s">
        <v>29</v>
      </c>
      <c r="I739" t="s">
        <v>15</v>
      </c>
      <c r="J739">
        <v>44.29</v>
      </c>
      <c r="K739" s="25">
        <f>IF(J739="NA","NA",J739/100)</f>
        <v>0.44290000000000002</v>
      </c>
      <c r="L739" s="31">
        <v>30665</v>
      </c>
      <c r="M739">
        <f>YEAR(L739)</f>
        <v>1983</v>
      </c>
    </row>
    <row r="740" spans="1:13" x14ac:dyDescent="0.2">
      <c r="A740" t="s">
        <v>3846</v>
      </c>
      <c r="B740">
        <v>1907</v>
      </c>
      <c r="C740" t="s">
        <v>20</v>
      </c>
      <c r="D740" t="s">
        <v>182</v>
      </c>
      <c r="E740" s="27" t="b">
        <f>IFERROR(MATCH(D740,{"AR","FL","IN","MI"},0),TRUE)</f>
        <v>1</v>
      </c>
      <c r="F740" t="s">
        <v>18</v>
      </c>
      <c r="G740" t="s">
        <v>17</v>
      </c>
      <c r="H740" t="s">
        <v>16</v>
      </c>
      <c r="I740" t="s">
        <v>15</v>
      </c>
      <c r="J740" t="s">
        <v>14</v>
      </c>
      <c r="K740" s="25" t="str">
        <f>IF(J740="NA","NA",J740/100)</f>
        <v>NA</v>
      </c>
      <c r="L740" s="31">
        <v>30665</v>
      </c>
      <c r="M740">
        <f>YEAR(L740)</f>
        <v>1983</v>
      </c>
    </row>
    <row r="741" spans="1:13" x14ac:dyDescent="0.2">
      <c r="A741" t="s">
        <v>3845</v>
      </c>
      <c r="B741">
        <v>1045</v>
      </c>
      <c r="C741" t="s">
        <v>39</v>
      </c>
      <c r="D741" t="s">
        <v>267</v>
      </c>
      <c r="E741" s="27" t="b">
        <f>IFERROR(MATCH(D741,{"AR","FL","IN","MI"},0),TRUE)</f>
        <v>1</v>
      </c>
      <c r="F741" t="s">
        <v>18</v>
      </c>
      <c r="G741" t="s">
        <v>17</v>
      </c>
      <c r="H741" t="s">
        <v>29</v>
      </c>
      <c r="I741" t="s">
        <v>15</v>
      </c>
      <c r="J741">
        <v>41.76</v>
      </c>
      <c r="K741" s="25">
        <f>IF(J741="NA","NA",J741/100)</f>
        <v>0.41759999999999997</v>
      </c>
      <c r="L741" s="31">
        <v>30669</v>
      </c>
      <c r="M741">
        <f>YEAR(L741)</f>
        <v>1983</v>
      </c>
    </row>
    <row r="742" spans="1:13" x14ac:dyDescent="0.2">
      <c r="A742" s="29" t="s">
        <v>3844</v>
      </c>
      <c r="B742" s="28">
        <v>795</v>
      </c>
      <c r="C742" s="27" t="s">
        <v>295</v>
      </c>
      <c r="D742" s="27" t="s">
        <v>292</v>
      </c>
      <c r="E742" s="27" t="b">
        <f>IFERROR(MATCH(D742,{"AR","FL","IN","MI"},0),TRUE)</f>
        <v>1</v>
      </c>
      <c r="F742" s="27" t="s">
        <v>18</v>
      </c>
      <c r="G742" s="27" t="s">
        <v>17</v>
      </c>
      <c r="H742" s="27" t="s">
        <v>29</v>
      </c>
      <c r="I742" s="27" t="s">
        <v>15</v>
      </c>
      <c r="J742" s="26">
        <v>43</v>
      </c>
      <c r="K742" s="25">
        <f>IF(J742="NA","NA",J742/100)</f>
        <v>0.43</v>
      </c>
      <c r="L742" s="31">
        <v>30670</v>
      </c>
      <c r="M742">
        <f>YEAR(L742)</f>
        <v>1983</v>
      </c>
    </row>
    <row r="743" spans="1:13" x14ac:dyDescent="0.2">
      <c r="A743" s="29" t="s">
        <v>3843</v>
      </c>
      <c r="B743" s="28">
        <v>798</v>
      </c>
      <c r="C743" s="27" t="s">
        <v>295</v>
      </c>
      <c r="D743" s="27" t="s">
        <v>292</v>
      </c>
      <c r="E743" s="27" t="b">
        <f>IFERROR(MATCH(D743,{"AR","FL","IN","MI"},0),TRUE)</f>
        <v>1</v>
      </c>
      <c r="F743" s="27" t="s">
        <v>474</v>
      </c>
      <c r="G743" s="27" t="s">
        <v>22</v>
      </c>
      <c r="H743" s="27" t="s">
        <v>29</v>
      </c>
      <c r="I743" s="27" t="s">
        <v>15</v>
      </c>
      <c r="J743" s="26">
        <v>43</v>
      </c>
      <c r="K743" s="25">
        <f>IF(J743="NA","NA",J743/100)</f>
        <v>0.43</v>
      </c>
      <c r="L743" s="31">
        <v>30670</v>
      </c>
      <c r="M743">
        <f>YEAR(L743)</f>
        <v>1983</v>
      </c>
    </row>
    <row r="744" spans="1:13" x14ac:dyDescent="0.2">
      <c r="A744" t="s">
        <v>3842</v>
      </c>
      <c r="B744">
        <v>1560</v>
      </c>
      <c r="C744" t="s">
        <v>1228</v>
      </c>
      <c r="D744" t="s">
        <v>277</v>
      </c>
      <c r="E744" s="27" t="b">
        <f>IFERROR(MATCH(D744,{"AR","FL","IN","MI"},0),TRUE)</f>
        <v>1</v>
      </c>
      <c r="F744" t="s">
        <v>474</v>
      </c>
      <c r="G744" t="s">
        <v>22</v>
      </c>
      <c r="H744" t="s">
        <v>29</v>
      </c>
      <c r="I744" t="s">
        <v>15</v>
      </c>
      <c r="J744">
        <v>41.3</v>
      </c>
      <c r="K744" s="25">
        <f>IF(J744="NA","NA",J744/100)</f>
        <v>0.41299999999999998</v>
      </c>
      <c r="L744" s="31">
        <v>30670</v>
      </c>
      <c r="M744">
        <f>YEAR(L744)</f>
        <v>1983</v>
      </c>
    </row>
    <row r="745" spans="1:13" x14ac:dyDescent="0.2">
      <c r="A745" t="s">
        <v>3841</v>
      </c>
      <c r="B745">
        <v>1494</v>
      </c>
      <c r="C745" t="s">
        <v>1837</v>
      </c>
      <c r="D745" t="s">
        <v>450</v>
      </c>
      <c r="E745" s="27" t="b">
        <f>IFERROR(MATCH(D745,{"AR","FL","IN","MI"},0),TRUE)</f>
        <v>1</v>
      </c>
      <c r="F745" t="s">
        <v>18</v>
      </c>
      <c r="G745" t="s">
        <v>17</v>
      </c>
      <c r="H745" t="s">
        <v>16</v>
      </c>
      <c r="I745" t="s">
        <v>15</v>
      </c>
      <c r="J745">
        <v>34.39</v>
      </c>
      <c r="K745" s="25">
        <f>IF(J745="NA","NA",J745/100)</f>
        <v>0.34389999999999998</v>
      </c>
      <c r="L745" s="31">
        <v>30670</v>
      </c>
      <c r="M745">
        <f>YEAR(L745)</f>
        <v>1983</v>
      </c>
    </row>
    <row r="746" spans="1:13" x14ac:dyDescent="0.2">
      <c r="A746" t="s">
        <v>3840</v>
      </c>
      <c r="B746">
        <v>1962</v>
      </c>
      <c r="C746" t="s">
        <v>2286</v>
      </c>
      <c r="D746" t="s">
        <v>35</v>
      </c>
      <c r="E746" s="27" t="b">
        <f>IFERROR(MATCH(D746,{"AR","FL","IN","MI"},0),TRUE)</f>
        <v>1</v>
      </c>
      <c r="F746" t="s">
        <v>18</v>
      </c>
      <c r="G746" t="s">
        <v>17</v>
      </c>
      <c r="H746" t="s">
        <v>29</v>
      </c>
      <c r="I746" t="s">
        <v>15</v>
      </c>
      <c r="J746">
        <v>42.74</v>
      </c>
      <c r="K746" s="25">
        <f>IF(J746="NA","NA",J746/100)</f>
        <v>0.4274</v>
      </c>
      <c r="L746" s="31">
        <v>30670</v>
      </c>
      <c r="M746">
        <f>YEAR(L746)</f>
        <v>1983</v>
      </c>
    </row>
    <row r="747" spans="1:13" x14ac:dyDescent="0.2">
      <c r="A747" s="29" t="s">
        <v>3839</v>
      </c>
      <c r="B747" s="28">
        <v>764</v>
      </c>
      <c r="C747" s="27" t="s">
        <v>297</v>
      </c>
      <c r="D747" s="27" t="s">
        <v>292</v>
      </c>
      <c r="E747" s="27" t="b">
        <f>IFERROR(MATCH(D747,{"AR","FL","IN","MI"},0),TRUE)</f>
        <v>1</v>
      </c>
      <c r="F747" s="27" t="s">
        <v>18</v>
      </c>
      <c r="G747" s="27" t="s">
        <v>17</v>
      </c>
      <c r="H747" s="27" t="s">
        <v>29</v>
      </c>
      <c r="I747" s="27" t="s">
        <v>15</v>
      </c>
      <c r="J747" s="26">
        <v>42.25</v>
      </c>
      <c r="K747" s="25">
        <f>IF(J747="NA","NA",J747/100)</f>
        <v>0.42249999999999999</v>
      </c>
      <c r="L747" s="31">
        <v>30672</v>
      </c>
      <c r="M747">
        <f>YEAR(L747)</f>
        <v>1983</v>
      </c>
    </row>
    <row r="748" spans="1:13" x14ac:dyDescent="0.2">
      <c r="A748" s="29" t="s">
        <v>3838</v>
      </c>
      <c r="B748" s="28">
        <v>765</v>
      </c>
      <c r="C748" s="27" t="s">
        <v>297</v>
      </c>
      <c r="D748" s="27" t="s">
        <v>292</v>
      </c>
      <c r="E748" s="27" t="b">
        <f>IFERROR(MATCH(D748,{"AR","FL","IN","MI"},0),TRUE)</f>
        <v>1</v>
      </c>
      <c r="F748" s="27" t="s">
        <v>474</v>
      </c>
      <c r="G748" s="27" t="s">
        <v>22</v>
      </c>
      <c r="H748" s="27" t="s">
        <v>29</v>
      </c>
      <c r="I748" s="27" t="s">
        <v>15</v>
      </c>
      <c r="J748" s="26">
        <v>42.25</v>
      </c>
      <c r="K748" s="25">
        <f>IF(J748="NA","NA",J748/100)</f>
        <v>0.42249999999999999</v>
      </c>
      <c r="L748" s="31">
        <v>30672</v>
      </c>
      <c r="M748">
        <f>YEAR(L748)</f>
        <v>1983</v>
      </c>
    </row>
    <row r="749" spans="1:13" x14ac:dyDescent="0.2">
      <c r="A749" t="s">
        <v>3837</v>
      </c>
      <c r="B749">
        <v>1973</v>
      </c>
      <c r="C749" t="s">
        <v>328</v>
      </c>
      <c r="D749" t="s">
        <v>120</v>
      </c>
      <c r="E749" s="27" t="b">
        <f>IFERROR(MATCH(D749,{"AR","FL","IN","MI"},0),TRUE)</f>
        <v>1</v>
      </c>
      <c r="F749" t="s">
        <v>18</v>
      </c>
      <c r="G749" t="s">
        <v>17</v>
      </c>
      <c r="H749" t="s">
        <v>29</v>
      </c>
      <c r="I749" t="s">
        <v>15</v>
      </c>
      <c r="J749">
        <v>48.21</v>
      </c>
      <c r="K749" s="25">
        <f>IF(J749="NA","NA",J749/100)</f>
        <v>0.48210000000000003</v>
      </c>
      <c r="L749" s="31">
        <v>30672</v>
      </c>
      <c r="M749">
        <f>YEAR(L749)</f>
        <v>1983</v>
      </c>
    </row>
    <row r="750" spans="1:13" x14ac:dyDescent="0.2">
      <c r="A750" t="s">
        <v>3836</v>
      </c>
      <c r="B750">
        <v>2016</v>
      </c>
      <c r="C750" t="s">
        <v>514</v>
      </c>
      <c r="D750" t="s">
        <v>120</v>
      </c>
      <c r="E750" s="27" t="b">
        <f>IFERROR(MATCH(D750,{"AR","FL","IN","MI"},0),TRUE)</f>
        <v>1</v>
      </c>
      <c r="F750" t="s">
        <v>474</v>
      </c>
      <c r="G750" t="s">
        <v>22</v>
      </c>
      <c r="H750" t="s">
        <v>29</v>
      </c>
      <c r="I750" t="s">
        <v>15</v>
      </c>
      <c r="J750">
        <v>44.27</v>
      </c>
      <c r="K750" s="25">
        <f>IF(J750="NA","NA",J750/100)</f>
        <v>0.44270000000000004</v>
      </c>
      <c r="L750" s="31">
        <v>30679</v>
      </c>
      <c r="M750">
        <f>YEAR(L750)</f>
        <v>1983</v>
      </c>
    </row>
    <row r="751" spans="1:13" x14ac:dyDescent="0.2">
      <c r="A751" t="s">
        <v>3835</v>
      </c>
      <c r="B751">
        <v>1870</v>
      </c>
      <c r="C751" t="s">
        <v>682</v>
      </c>
      <c r="D751" t="s">
        <v>742</v>
      </c>
      <c r="E751" s="27" t="b">
        <f>IFERROR(MATCH(D751,{"AR","FL","IN","MI"},0),TRUE)</f>
        <v>1</v>
      </c>
      <c r="F751" t="s">
        <v>474</v>
      </c>
      <c r="G751" t="s">
        <v>22</v>
      </c>
      <c r="H751" t="s">
        <v>16</v>
      </c>
      <c r="I751" t="s">
        <v>15</v>
      </c>
      <c r="J751" t="s">
        <v>14</v>
      </c>
      <c r="K751" s="25" t="str">
        <f>IF(J751="NA","NA",J751/100)</f>
        <v>NA</v>
      </c>
      <c r="L751" s="31">
        <v>30680</v>
      </c>
      <c r="M751">
        <f>YEAR(L751)</f>
        <v>1983</v>
      </c>
    </row>
    <row r="752" spans="1:13" x14ac:dyDescent="0.2">
      <c r="A752" t="s">
        <v>3834</v>
      </c>
      <c r="B752">
        <v>1265</v>
      </c>
      <c r="C752" t="s">
        <v>149</v>
      </c>
      <c r="D752" t="s">
        <v>148</v>
      </c>
      <c r="E752" s="27" t="b">
        <f>IFERROR(MATCH(D752,{"AR","FL","IN","MI"},0),TRUE)</f>
        <v>1</v>
      </c>
      <c r="F752" t="s">
        <v>18</v>
      </c>
      <c r="G752" t="s">
        <v>17</v>
      </c>
      <c r="H752" t="s">
        <v>29</v>
      </c>
      <c r="I752" t="s">
        <v>15</v>
      </c>
      <c r="J752">
        <v>38.549999999999997</v>
      </c>
      <c r="K752" s="25">
        <f>IF(J752="NA","NA",J752/100)</f>
        <v>0.38549999999999995</v>
      </c>
      <c r="L752" s="31">
        <v>30684</v>
      </c>
      <c r="M752">
        <f>YEAR(L752)</f>
        <v>1984</v>
      </c>
    </row>
    <row r="753" spans="1:13" x14ac:dyDescent="0.2">
      <c r="A753" t="s">
        <v>3833</v>
      </c>
      <c r="B753">
        <v>1356</v>
      </c>
      <c r="C753" t="s">
        <v>599</v>
      </c>
      <c r="D753" t="s">
        <v>277</v>
      </c>
      <c r="E753" s="27" t="b">
        <f>IFERROR(MATCH(D753,{"AR","FL","IN","MI"},0),TRUE)</f>
        <v>1</v>
      </c>
      <c r="F753" t="s">
        <v>18</v>
      </c>
      <c r="G753" t="s">
        <v>17</v>
      </c>
      <c r="H753" t="s">
        <v>29</v>
      </c>
      <c r="I753" t="s">
        <v>15</v>
      </c>
      <c r="J753">
        <v>40.96</v>
      </c>
      <c r="K753" s="25">
        <f>IF(J753="NA","NA",J753/100)</f>
        <v>0.40960000000000002</v>
      </c>
      <c r="L753" s="31">
        <v>30691</v>
      </c>
      <c r="M753">
        <f>YEAR(L753)</f>
        <v>1984</v>
      </c>
    </row>
    <row r="754" spans="1:13" x14ac:dyDescent="0.2">
      <c r="A754" t="s">
        <v>3832</v>
      </c>
      <c r="B754">
        <v>1359</v>
      </c>
      <c r="C754" t="s">
        <v>599</v>
      </c>
      <c r="D754" t="s">
        <v>277</v>
      </c>
      <c r="E754" s="27" t="b">
        <f>IFERROR(MATCH(D754,{"AR","FL","IN","MI"},0),TRUE)</f>
        <v>1</v>
      </c>
      <c r="F754" t="s">
        <v>474</v>
      </c>
      <c r="G754" t="s">
        <v>22</v>
      </c>
      <c r="H754" t="s">
        <v>29</v>
      </c>
      <c r="I754" t="s">
        <v>15</v>
      </c>
      <c r="J754">
        <v>40.96</v>
      </c>
      <c r="K754" s="25">
        <f>IF(J754="NA","NA",J754/100)</f>
        <v>0.40960000000000002</v>
      </c>
      <c r="L754" s="31">
        <v>30691</v>
      </c>
      <c r="M754">
        <f>YEAR(L754)</f>
        <v>1984</v>
      </c>
    </row>
    <row r="755" spans="1:13" x14ac:dyDescent="0.2">
      <c r="A755" t="s">
        <v>3831</v>
      </c>
      <c r="B755">
        <v>2062</v>
      </c>
      <c r="C755" t="s">
        <v>136</v>
      </c>
      <c r="D755" t="s">
        <v>35</v>
      </c>
      <c r="E755" s="27" t="b">
        <f>IFERROR(MATCH(D755,{"AR","FL","IN","MI"},0),TRUE)</f>
        <v>1</v>
      </c>
      <c r="F755" t="s">
        <v>18</v>
      </c>
      <c r="G755" t="s">
        <v>17</v>
      </c>
      <c r="H755" t="s">
        <v>29</v>
      </c>
      <c r="I755" t="s">
        <v>15</v>
      </c>
      <c r="J755">
        <v>42.49</v>
      </c>
      <c r="K755" s="25">
        <f>IF(J755="NA","NA",J755/100)</f>
        <v>0.4249</v>
      </c>
      <c r="L755" s="31">
        <v>30693</v>
      </c>
      <c r="M755">
        <f>YEAR(L755)</f>
        <v>1984</v>
      </c>
    </row>
    <row r="756" spans="1:13" x14ac:dyDescent="0.2">
      <c r="A756" t="s">
        <v>3830</v>
      </c>
      <c r="B756">
        <v>1764</v>
      </c>
      <c r="C756" t="s">
        <v>775</v>
      </c>
      <c r="D756" t="s">
        <v>87</v>
      </c>
      <c r="E756" s="27" t="b">
        <f>IFERROR(MATCH(D756,{"AR","FL","IN","MI"},0),TRUE)</f>
        <v>1</v>
      </c>
      <c r="F756" t="s">
        <v>474</v>
      </c>
      <c r="G756" t="s">
        <v>22</v>
      </c>
      <c r="H756" t="s">
        <v>29</v>
      </c>
      <c r="I756" t="s">
        <v>15</v>
      </c>
      <c r="J756">
        <v>57</v>
      </c>
      <c r="K756" s="25">
        <f>IF(J756="NA","NA",J756/100)</f>
        <v>0.56999999999999995</v>
      </c>
      <c r="L756" s="31">
        <v>30694</v>
      </c>
      <c r="M756">
        <f>YEAR(L756)</f>
        <v>1984</v>
      </c>
    </row>
    <row r="757" spans="1:13" x14ac:dyDescent="0.2">
      <c r="A757" t="s">
        <v>3829</v>
      </c>
      <c r="B757">
        <v>941</v>
      </c>
      <c r="C757" t="s">
        <v>582</v>
      </c>
      <c r="D757" t="s">
        <v>59</v>
      </c>
      <c r="E757" s="27">
        <f>IFERROR(MATCH(D757,{"AR","FL","IN","MI"},0),TRUE)</f>
        <v>3</v>
      </c>
      <c r="F757" t="s">
        <v>474</v>
      </c>
      <c r="G757" t="s">
        <v>22</v>
      </c>
      <c r="H757" t="s">
        <v>29</v>
      </c>
      <c r="I757" t="s">
        <v>15</v>
      </c>
      <c r="J757">
        <v>38.4</v>
      </c>
      <c r="K757" s="25">
        <f>IF(J757="NA","NA",J757/100)</f>
        <v>0.38400000000000001</v>
      </c>
      <c r="L757" s="31">
        <v>30699</v>
      </c>
      <c r="M757">
        <f>YEAR(L757)</f>
        <v>1984</v>
      </c>
    </row>
    <row r="758" spans="1:13" x14ac:dyDescent="0.2">
      <c r="A758" t="s">
        <v>3828</v>
      </c>
      <c r="B758">
        <v>781</v>
      </c>
      <c r="C758" t="s">
        <v>80</v>
      </c>
      <c r="D758" t="s">
        <v>41</v>
      </c>
      <c r="E758" s="27">
        <f>IFERROR(MATCH(D758,{"AR","FL","IN","MI"},0),TRUE)</f>
        <v>1</v>
      </c>
      <c r="F758" t="s">
        <v>18</v>
      </c>
      <c r="G758" t="s">
        <v>17</v>
      </c>
      <c r="H758" t="s">
        <v>29</v>
      </c>
      <c r="I758" t="s">
        <v>15</v>
      </c>
      <c r="J758">
        <v>37.799999999999997</v>
      </c>
      <c r="K758" s="25">
        <f>IF(J758="NA","NA",J758/100)</f>
        <v>0.37799999999999995</v>
      </c>
      <c r="L758" s="31">
        <v>30699</v>
      </c>
      <c r="M758">
        <f>YEAR(L758)</f>
        <v>1984</v>
      </c>
    </row>
    <row r="759" spans="1:13" x14ac:dyDescent="0.2">
      <c r="A759" t="s">
        <v>3827</v>
      </c>
      <c r="B759">
        <v>1832</v>
      </c>
      <c r="C759" t="s">
        <v>246</v>
      </c>
      <c r="D759" t="s">
        <v>19</v>
      </c>
      <c r="E759" s="27" t="b">
        <f>IFERROR(MATCH(D759,{"AR","FL","IN","MI"},0),TRUE)</f>
        <v>1</v>
      </c>
      <c r="F759" t="s">
        <v>18</v>
      </c>
      <c r="G759" t="s">
        <v>17</v>
      </c>
      <c r="H759" t="s">
        <v>29</v>
      </c>
      <c r="I759" t="s">
        <v>15</v>
      </c>
      <c r="J759">
        <v>40</v>
      </c>
      <c r="K759" s="25">
        <f>IF(J759="NA","NA",J759/100)</f>
        <v>0.4</v>
      </c>
      <c r="L759" s="31">
        <v>30700</v>
      </c>
      <c r="M759">
        <f>YEAR(L759)</f>
        <v>1984</v>
      </c>
    </row>
    <row r="760" spans="1:13" x14ac:dyDescent="0.2">
      <c r="A760" t="s">
        <v>3826</v>
      </c>
      <c r="B760">
        <v>1774</v>
      </c>
      <c r="C760" t="s">
        <v>88</v>
      </c>
      <c r="D760" t="s">
        <v>87</v>
      </c>
      <c r="E760" s="27" t="b">
        <f>IFERROR(MATCH(D760,{"AR","FL","IN","MI"},0),TRUE)</f>
        <v>1</v>
      </c>
      <c r="F760" t="s">
        <v>474</v>
      </c>
      <c r="G760" t="s">
        <v>22</v>
      </c>
      <c r="H760" t="s">
        <v>29</v>
      </c>
      <c r="I760" t="s">
        <v>15</v>
      </c>
      <c r="J760">
        <v>47</v>
      </c>
      <c r="K760" s="25">
        <f>IF(J760="NA","NA",J760/100)</f>
        <v>0.47</v>
      </c>
      <c r="L760" s="31">
        <v>30707</v>
      </c>
      <c r="M760">
        <f>YEAR(L760)</f>
        <v>1984</v>
      </c>
    </row>
    <row r="761" spans="1:13" x14ac:dyDescent="0.2">
      <c r="A761" t="s">
        <v>3825</v>
      </c>
      <c r="B761">
        <v>1860</v>
      </c>
      <c r="C761" t="s">
        <v>20</v>
      </c>
      <c r="D761" t="s">
        <v>742</v>
      </c>
      <c r="E761" s="27" t="b">
        <f>IFERROR(MATCH(D761,{"AR","FL","IN","MI"},0),TRUE)</f>
        <v>1</v>
      </c>
      <c r="F761" t="s">
        <v>18</v>
      </c>
      <c r="G761" t="s">
        <v>17</v>
      </c>
      <c r="H761" t="s">
        <v>16</v>
      </c>
      <c r="I761" t="s">
        <v>15</v>
      </c>
      <c r="J761" t="s">
        <v>14</v>
      </c>
      <c r="K761" s="25" t="str">
        <f>IF(J761="NA","NA",J761/100)</f>
        <v>NA</v>
      </c>
      <c r="L761" s="31">
        <v>30711</v>
      </c>
      <c r="M761">
        <f>YEAR(L761)</f>
        <v>1984</v>
      </c>
    </row>
    <row r="762" spans="1:13" x14ac:dyDescent="0.2">
      <c r="A762" t="s">
        <v>3824</v>
      </c>
      <c r="B762">
        <v>1302</v>
      </c>
      <c r="C762" t="s">
        <v>727</v>
      </c>
      <c r="D762" t="s">
        <v>322</v>
      </c>
      <c r="E762" s="27" t="b">
        <f>IFERROR(MATCH(D762,{"AR","FL","IN","MI"},0),TRUE)</f>
        <v>1</v>
      </c>
      <c r="F762" t="s">
        <v>18</v>
      </c>
      <c r="G762" t="s">
        <v>17</v>
      </c>
      <c r="H762" t="s">
        <v>16</v>
      </c>
      <c r="I762" t="s">
        <v>15</v>
      </c>
      <c r="J762">
        <v>41</v>
      </c>
      <c r="K762" s="25">
        <f>IF(J762="NA","NA",J762/100)</f>
        <v>0.41</v>
      </c>
      <c r="L762" s="31">
        <v>30711</v>
      </c>
      <c r="M762">
        <f>YEAR(L762)</f>
        <v>1984</v>
      </c>
    </row>
    <row r="763" spans="1:13" x14ac:dyDescent="0.2">
      <c r="A763" t="s">
        <v>3823</v>
      </c>
      <c r="B763">
        <v>1124</v>
      </c>
      <c r="C763" t="s">
        <v>3045</v>
      </c>
      <c r="D763" t="s">
        <v>91</v>
      </c>
      <c r="E763" s="27" t="b">
        <f>IFERROR(MATCH(D763,{"AR","FL","IN","MI"},0),TRUE)</f>
        <v>1</v>
      </c>
      <c r="F763" t="s">
        <v>18</v>
      </c>
      <c r="G763" t="s">
        <v>17</v>
      </c>
      <c r="H763" t="s">
        <v>29</v>
      </c>
      <c r="I763" t="s">
        <v>15</v>
      </c>
      <c r="J763">
        <v>38.950000000000003</v>
      </c>
      <c r="K763" s="25">
        <f>IF(J763="NA","NA",J763/100)</f>
        <v>0.38950000000000001</v>
      </c>
      <c r="L763" s="31">
        <v>30712</v>
      </c>
      <c r="M763">
        <f>YEAR(L763)</f>
        <v>1984</v>
      </c>
    </row>
    <row r="764" spans="1:13" x14ac:dyDescent="0.2">
      <c r="A764" t="s">
        <v>3822</v>
      </c>
      <c r="B764">
        <v>2103</v>
      </c>
      <c r="C764" t="s">
        <v>773</v>
      </c>
      <c r="D764" t="s">
        <v>482</v>
      </c>
      <c r="E764" s="27" t="b">
        <f>IFERROR(MATCH(D764,{"AR","FL","IN","MI"},0),TRUE)</f>
        <v>1</v>
      </c>
      <c r="F764" t="s">
        <v>18</v>
      </c>
      <c r="G764" t="s">
        <v>17</v>
      </c>
      <c r="H764" t="s">
        <v>29</v>
      </c>
      <c r="I764" t="s">
        <v>15</v>
      </c>
      <c r="J764" t="s">
        <v>14</v>
      </c>
      <c r="K764" s="25" t="str">
        <f>IF(J764="NA","NA",J764/100)</f>
        <v>NA</v>
      </c>
      <c r="L764" s="31">
        <v>30713</v>
      </c>
      <c r="M764">
        <f>YEAR(L764)</f>
        <v>1984</v>
      </c>
    </row>
    <row r="765" spans="1:13" x14ac:dyDescent="0.2">
      <c r="A765" t="s">
        <v>3821</v>
      </c>
      <c r="B765">
        <v>1091</v>
      </c>
      <c r="C765" t="s">
        <v>246</v>
      </c>
      <c r="D765" t="s">
        <v>239</v>
      </c>
      <c r="E765" s="27" t="b">
        <f>IFERROR(MATCH(D765,{"AR","FL","IN","MI"},0),TRUE)</f>
        <v>1</v>
      </c>
      <c r="F765" t="s">
        <v>18</v>
      </c>
      <c r="G765" t="s">
        <v>17</v>
      </c>
      <c r="H765" t="s">
        <v>29</v>
      </c>
      <c r="I765" t="s">
        <v>15</v>
      </c>
      <c r="J765">
        <v>40</v>
      </c>
      <c r="K765" s="25">
        <f>IF(J765="NA","NA",J765/100)</f>
        <v>0.4</v>
      </c>
      <c r="L765" s="31">
        <v>30718</v>
      </c>
      <c r="M765">
        <f>YEAR(L765)</f>
        <v>1984</v>
      </c>
    </row>
    <row r="766" spans="1:13" x14ac:dyDescent="0.2">
      <c r="A766" t="s">
        <v>3820</v>
      </c>
      <c r="B766">
        <v>1260</v>
      </c>
      <c r="C766" t="s">
        <v>20</v>
      </c>
      <c r="D766" t="s">
        <v>168</v>
      </c>
      <c r="E766" s="27" t="b">
        <f>IFERROR(MATCH(D766,{"AR","FL","IN","MI"},0),TRUE)</f>
        <v>1</v>
      </c>
      <c r="F766" t="s">
        <v>18</v>
      </c>
      <c r="G766" t="s">
        <v>17</v>
      </c>
      <c r="H766" t="s">
        <v>29</v>
      </c>
      <c r="I766" t="s">
        <v>15</v>
      </c>
      <c r="J766">
        <v>28.1</v>
      </c>
      <c r="K766" s="25">
        <f>IF(J766="NA","NA",J766/100)</f>
        <v>0.28100000000000003</v>
      </c>
      <c r="L766" s="31">
        <v>30718</v>
      </c>
      <c r="M766">
        <f>YEAR(L766)</f>
        <v>1984</v>
      </c>
    </row>
    <row r="767" spans="1:13" x14ac:dyDescent="0.2">
      <c r="A767" t="s">
        <v>3819</v>
      </c>
      <c r="B767">
        <v>1815</v>
      </c>
      <c r="C767" t="s">
        <v>20</v>
      </c>
      <c r="D767" t="s">
        <v>19</v>
      </c>
      <c r="E767" s="27" t="b">
        <f>IFERROR(MATCH(D767,{"AR","FL","IN","MI"},0),TRUE)</f>
        <v>1</v>
      </c>
      <c r="F767" t="s">
        <v>18</v>
      </c>
      <c r="G767" t="s">
        <v>17</v>
      </c>
      <c r="H767" t="s">
        <v>29</v>
      </c>
      <c r="I767" t="s">
        <v>15</v>
      </c>
      <c r="J767">
        <v>35</v>
      </c>
      <c r="K767" s="25">
        <f>IF(J767="NA","NA",J767/100)</f>
        <v>0.35</v>
      </c>
      <c r="L767" s="31">
        <v>30721</v>
      </c>
      <c r="M767">
        <f>YEAR(L767)</f>
        <v>1984</v>
      </c>
    </row>
    <row r="768" spans="1:13" x14ac:dyDescent="0.2">
      <c r="A768" t="s">
        <v>3818</v>
      </c>
      <c r="B768">
        <v>1254</v>
      </c>
      <c r="C768" t="s">
        <v>553</v>
      </c>
      <c r="D768" t="s">
        <v>44</v>
      </c>
      <c r="E768" s="27">
        <f>IFERROR(MATCH(D768,{"AR","FL","IN","MI"},0),TRUE)</f>
        <v>4</v>
      </c>
      <c r="F768" t="s">
        <v>474</v>
      </c>
      <c r="G768" t="s">
        <v>22</v>
      </c>
      <c r="H768" t="s">
        <v>16</v>
      </c>
      <c r="I768" t="s">
        <v>15</v>
      </c>
      <c r="J768">
        <v>30.4</v>
      </c>
      <c r="K768" s="25">
        <f>IF(J768="NA","NA",J768/100)</f>
        <v>0.30399999999999999</v>
      </c>
      <c r="L768" s="31">
        <v>30726</v>
      </c>
      <c r="M768">
        <f>YEAR(L768)</f>
        <v>1984</v>
      </c>
    </row>
    <row r="769" spans="1:13" x14ac:dyDescent="0.2">
      <c r="A769" t="s">
        <v>3817</v>
      </c>
      <c r="B769">
        <v>1700</v>
      </c>
      <c r="C769" t="s">
        <v>80</v>
      </c>
      <c r="D769" t="s">
        <v>35</v>
      </c>
      <c r="E769" s="27" t="b">
        <f>IFERROR(MATCH(D769,{"AR","FL","IN","MI"},0),TRUE)</f>
        <v>1</v>
      </c>
      <c r="F769" t="s">
        <v>18</v>
      </c>
      <c r="G769" t="s">
        <v>17</v>
      </c>
      <c r="H769" t="s">
        <v>16</v>
      </c>
      <c r="I769" t="s">
        <v>15</v>
      </c>
      <c r="J769">
        <v>39.700000000000003</v>
      </c>
      <c r="K769" s="25">
        <f>IF(J769="NA","NA",J769/100)</f>
        <v>0.39700000000000002</v>
      </c>
      <c r="L769" s="31">
        <v>30727</v>
      </c>
      <c r="M769">
        <f>YEAR(L769)</f>
        <v>1984</v>
      </c>
    </row>
    <row r="770" spans="1:13" x14ac:dyDescent="0.2">
      <c r="A770" t="s">
        <v>3816</v>
      </c>
      <c r="B770">
        <v>1900</v>
      </c>
      <c r="C770" t="s">
        <v>1562</v>
      </c>
      <c r="D770" t="s">
        <v>79</v>
      </c>
      <c r="E770" s="27" t="b">
        <f>IFERROR(MATCH(D770,{"AR","FL","IN","MI"},0),TRUE)</f>
        <v>1</v>
      </c>
      <c r="F770" t="s">
        <v>18</v>
      </c>
      <c r="G770" t="s">
        <v>17</v>
      </c>
      <c r="H770" t="s">
        <v>29</v>
      </c>
      <c r="I770" t="s">
        <v>15</v>
      </c>
      <c r="J770">
        <v>37</v>
      </c>
      <c r="K770" s="25">
        <f>IF(J770="NA","NA",J770/100)</f>
        <v>0.37</v>
      </c>
      <c r="L770" s="31">
        <v>30732</v>
      </c>
      <c r="M770">
        <f>YEAR(L770)</f>
        <v>1984</v>
      </c>
    </row>
    <row r="771" spans="1:13" x14ac:dyDescent="0.2">
      <c r="A771" t="s">
        <v>3815</v>
      </c>
      <c r="B771">
        <v>1921</v>
      </c>
      <c r="C771" t="s">
        <v>771</v>
      </c>
      <c r="D771" t="s">
        <v>79</v>
      </c>
      <c r="E771" s="27" t="b">
        <f>IFERROR(MATCH(D771,{"AR","FL","IN","MI"},0),TRUE)</f>
        <v>1</v>
      </c>
      <c r="F771" t="s">
        <v>18</v>
      </c>
      <c r="G771" t="s">
        <v>17</v>
      </c>
      <c r="H771" t="s">
        <v>29</v>
      </c>
      <c r="I771" t="s">
        <v>15</v>
      </c>
      <c r="J771">
        <v>37</v>
      </c>
      <c r="K771" s="25">
        <f>IF(J771="NA","NA",J771/100)</f>
        <v>0.37</v>
      </c>
      <c r="L771" s="31">
        <v>30732</v>
      </c>
      <c r="M771">
        <f>YEAR(L771)</f>
        <v>1984</v>
      </c>
    </row>
    <row r="772" spans="1:13" x14ac:dyDescent="0.2">
      <c r="A772" t="s">
        <v>3814</v>
      </c>
      <c r="B772">
        <v>1793</v>
      </c>
      <c r="C772" t="s">
        <v>105</v>
      </c>
      <c r="D772" t="s">
        <v>171</v>
      </c>
      <c r="E772" s="27" t="b">
        <f>IFERROR(MATCH(D772,{"AR","FL","IN","MI"},0),TRUE)</f>
        <v>1</v>
      </c>
      <c r="F772" t="s">
        <v>18</v>
      </c>
      <c r="G772" t="s">
        <v>17</v>
      </c>
      <c r="H772" t="s">
        <v>29</v>
      </c>
      <c r="I772" t="s">
        <v>15</v>
      </c>
      <c r="J772">
        <v>41.66</v>
      </c>
      <c r="K772" s="25">
        <f>IF(J772="NA","NA",J772/100)</f>
        <v>0.41659999999999997</v>
      </c>
      <c r="L772" s="31">
        <v>30734</v>
      </c>
      <c r="M772">
        <f>YEAR(L772)</f>
        <v>1984</v>
      </c>
    </row>
    <row r="773" spans="1:13" x14ac:dyDescent="0.2">
      <c r="A773" t="s">
        <v>3813</v>
      </c>
      <c r="B773">
        <v>1930</v>
      </c>
      <c r="C773" t="s">
        <v>140</v>
      </c>
      <c r="D773" t="s">
        <v>120</v>
      </c>
      <c r="E773" s="27" t="b">
        <f>IFERROR(MATCH(D773,{"AR","FL","IN","MI"},0),TRUE)</f>
        <v>1</v>
      </c>
      <c r="F773" t="s">
        <v>18</v>
      </c>
      <c r="G773" t="s">
        <v>17</v>
      </c>
      <c r="H773" t="s">
        <v>29</v>
      </c>
      <c r="I773" t="s">
        <v>15</v>
      </c>
      <c r="J773">
        <v>45.5</v>
      </c>
      <c r="K773" s="25">
        <f>IF(J773="NA","NA",J773/100)</f>
        <v>0.45500000000000002</v>
      </c>
      <c r="L773" s="31">
        <v>30740</v>
      </c>
      <c r="M773">
        <f>YEAR(L773)</f>
        <v>1984</v>
      </c>
    </row>
    <row r="774" spans="1:13" x14ac:dyDescent="0.2">
      <c r="A774" t="s">
        <v>3812</v>
      </c>
      <c r="B774">
        <v>1932</v>
      </c>
      <c r="C774" t="s">
        <v>140</v>
      </c>
      <c r="D774" t="s">
        <v>120</v>
      </c>
      <c r="E774" s="27" t="b">
        <f>IFERROR(MATCH(D774,{"AR","FL","IN","MI"},0),TRUE)</f>
        <v>1</v>
      </c>
      <c r="F774" t="s">
        <v>474</v>
      </c>
      <c r="G774" t="s">
        <v>22</v>
      </c>
      <c r="H774" t="s">
        <v>29</v>
      </c>
      <c r="I774" t="s">
        <v>15</v>
      </c>
      <c r="J774">
        <v>45.5</v>
      </c>
      <c r="K774" s="25">
        <f>IF(J774="NA","NA",J774/100)</f>
        <v>0.45500000000000002</v>
      </c>
      <c r="L774" s="31">
        <v>30740</v>
      </c>
      <c r="M774">
        <f>YEAR(L774)</f>
        <v>1984</v>
      </c>
    </row>
    <row r="775" spans="1:13" x14ac:dyDescent="0.2">
      <c r="A775" t="s">
        <v>3811</v>
      </c>
      <c r="B775">
        <v>1805</v>
      </c>
      <c r="C775" t="s">
        <v>540</v>
      </c>
      <c r="D775" t="s">
        <v>171</v>
      </c>
      <c r="E775" s="27" t="b">
        <f>IFERROR(MATCH(D775,{"AR","FL","IN","MI"},0),TRUE)</f>
        <v>1</v>
      </c>
      <c r="F775" t="s">
        <v>18</v>
      </c>
      <c r="G775" t="s">
        <v>17</v>
      </c>
      <c r="H775" t="s">
        <v>29</v>
      </c>
      <c r="I775" t="s">
        <v>15</v>
      </c>
      <c r="J775">
        <v>40.880000000000003</v>
      </c>
      <c r="K775" s="25">
        <f>IF(J775="NA","NA",J775/100)</f>
        <v>0.40880000000000005</v>
      </c>
      <c r="L775" s="31">
        <v>30743</v>
      </c>
      <c r="M775">
        <f>YEAR(L775)</f>
        <v>1984</v>
      </c>
    </row>
    <row r="776" spans="1:13" x14ac:dyDescent="0.2">
      <c r="A776" t="s">
        <v>3810</v>
      </c>
      <c r="B776">
        <v>1446</v>
      </c>
      <c r="C776" t="s">
        <v>454</v>
      </c>
      <c r="D776" t="s">
        <v>277</v>
      </c>
      <c r="E776" s="27" t="b">
        <f>IFERROR(MATCH(D776,{"AR","FL","IN","MI"},0),TRUE)</f>
        <v>1</v>
      </c>
      <c r="F776" t="s">
        <v>18</v>
      </c>
      <c r="G776" t="s">
        <v>17</v>
      </c>
      <c r="H776" t="s">
        <v>29</v>
      </c>
      <c r="I776" t="s">
        <v>15</v>
      </c>
      <c r="J776">
        <v>43.13</v>
      </c>
      <c r="K776" s="25">
        <f>IF(J776="NA","NA",J776/100)</f>
        <v>0.43130000000000002</v>
      </c>
      <c r="L776" s="31">
        <v>30761</v>
      </c>
      <c r="M776">
        <f>YEAR(L776)</f>
        <v>1984</v>
      </c>
    </row>
    <row r="777" spans="1:13" x14ac:dyDescent="0.2">
      <c r="A777" t="s">
        <v>3809</v>
      </c>
      <c r="B777">
        <v>1448</v>
      </c>
      <c r="C777" t="s">
        <v>454</v>
      </c>
      <c r="D777" t="s">
        <v>277</v>
      </c>
      <c r="E777" s="27" t="b">
        <f>IFERROR(MATCH(D777,{"AR","FL","IN","MI"},0),TRUE)</f>
        <v>1</v>
      </c>
      <c r="F777" t="s">
        <v>474</v>
      </c>
      <c r="G777" t="s">
        <v>22</v>
      </c>
      <c r="H777" t="s">
        <v>29</v>
      </c>
      <c r="I777" t="s">
        <v>15</v>
      </c>
      <c r="J777">
        <v>43.13</v>
      </c>
      <c r="K777" s="25">
        <f>IF(J777="NA","NA",J777/100)</f>
        <v>0.43130000000000002</v>
      </c>
      <c r="L777" s="31">
        <v>30761</v>
      </c>
      <c r="M777">
        <f>YEAR(L777)</f>
        <v>1984</v>
      </c>
    </row>
    <row r="778" spans="1:13" x14ac:dyDescent="0.2">
      <c r="A778" t="s">
        <v>3808</v>
      </c>
      <c r="B778">
        <v>1330</v>
      </c>
      <c r="C778" t="s">
        <v>1013</v>
      </c>
      <c r="D778" t="s">
        <v>23</v>
      </c>
      <c r="E778" s="27" t="b">
        <f>IFERROR(MATCH(D778,{"AR","FL","IN","MI"},0),TRUE)</f>
        <v>1</v>
      </c>
      <c r="F778" t="s">
        <v>18</v>
      </c>
      <c r="G778" t="s">
        <v>17</v>
      </c>
      <c r="H778" t="s">
        <v>29</v>
      </c>
      <c r="I778" t="s">
        <v>15</v>
      </c>
      <c r="J778">
        <v>40.49</v>
      </c>
      <c r="K778" s="25">
        <f>IF(J778="NA","NA",J778/100)</f>
        <v>0.40490000000000004</v>
      </c>
      <c r="L778" s="31">
        <v>30764</v>
      </c>
      <c r="M778">
        <f>YEAR(L778)</f>
        <v>1984</v>
      </c>
    </row>
    <row r="779" spans="1:13" x14ac:dyDescent="0.2">
      <c r="A779" t="s">
        <v>3807</v>
      </c>
      <c r="B779">
        <v>1335</v>
      </c>
      <c r="C779" t="s">
        <v>1013</v>
      </c>
      <c r="D779" t="s">
        <v>23</v>
      </c>
      <c r="E779" s="27" t="b">
        <f>IFERROR(MATCH(D779,{"AR","FL","IN","MI"},0),TRUE)</f>
        <v>1</v>
      </c>
      <c r="F779" t="s">
        <v>474</v>
      </c>
      <c r="G779" t="s">
        <v>22</v>
      </c>
      <c r="H779" t="s">
        <v>29</v>
      </c>
      <c r="I779" t="s">
        <v>15</v>
      </c>
      <c r="J779">
        <v>40.49</v>
      </c>
      <c r="K779" s="25">
        <f>IF(J779="NA","NA",J779/100)</f>
        <v>0.40490000000000004</v>
      </c>
      <c r="L779" s="31">
        <v>30764</v>
      </c>
      <c r="M779">
        <f>YEAR(L779)</f>
        <v>1984</v>
      </c>
    </row>
    <row r="780" spans="1:13" x14ac:dyDescent="0.2">
      <c r="A780" t="s">
        <v>3806</v>
      </c>
      <c r="B780">
        <v>1154</v>
      </c>
      <c r="C780" t="s">
        <v>773</v>
      </c>
      <c r="D780" t="s">
        <v>482</v>
      </c>
      <c r="E780" s="27" t="b">
        <f>IFERROR(MATCH(D780,{"AR","FL","IN","MI"},0),TRUE)</f>
        <v>1</v>
      </c>
      <c r="F780" t="s">
        <v>18</v>
      </c>
      <c r="G780" t="s">
        <v>17</v>
      </c>
      <c r="H780" t="s">
        <v>29</v>
      </c>
      <c r="I780" t="s">
        <v>15</v>
      </c>
      <c r="J780">
        <v>37.67</v>
      </c>
      <c r="K780" s="25">
        <f>IF(J780="NA","NA",J780/100)</f>
        <v>0.37670000000000003</v>
      </c>
      <c r="L780" s="31">
        <v>30767</v>
      </c>
      <c r="M780">
        <f>YEAR(L780)</f>
        <v>1984</v>
      </c>
    </row>
    <row r="781" spans="1:13" x14ac:dyDescent="0.2">
      <c r="A781" t="s">
        <v>3805</v>
      </c>
      <c r="B781">
        <v>1366</v>
      </c>
      <c r="C781" t="s">
        <v>69</v>
      </c>
      <c r="D781" t="s">
        <v>68</v>
      </c>
      <c r="E781" s="27" t="b">
        <f>IFERROR(MATCH(D781,{"AR","FL","IN","MI"},0),TRUE)</f>
        <v>1</v>
      </c>
      <c r="F781" t="s">
        <v>18</v>
      </c>
      <c r="G781" t="s">
        <v>17</v>
      </c>
      <c r="H781" t="s">
        <v>16</v>
      </c>
      <c r="I781" t="s">
        <v>15</v>
      </c>
      <c r="J781" t="s">
        <v>14</v>
      </c>
      <c r="K781" s="25" t="str">
        <f>IF(J781="NA","NA",J781/100)</f>
        <v>NA</v>
      </c>
      <c r="L781" s="31">
        <v>30774</v>
      </c>
      <c r="M781">
        <f>YEAR(L781)</f>
        <v>1984</v>
      </c>
    </row>
    <row r="782" spans="1:13" x14ac:dyDescent="0.2">
      <c r="A782" t="s">
        <v>3804</v>
      </c>
      <c r="B782">
        <v>1569</v>
      </c>
      <c r="C782" t="s">
        <v>2154</v>
      </c>
      <c r="D782" t="s">
        <v>450</v>
      </c>
      <c r="E782" s="27" t="b">
        <f>IFERROR(MATCH(D782,{"AR","FL","IN","MI"},0),TRUE)</f>
        <v>1</v>
      </c>
      <c r="F782" t="s">
        <v>474</v>
      </c>
      <c r="G782" t="s">
        <v>22</v>
      </c>
      <c r="H782" t="s">
        <v>29</v>
      </c>
      <c r="I782" t="s">
        <v>15</v>
      </c>
      <c r="J782" t="s">
        <v>14</v>
      </c>
      <c r="K782" s="25" t="str">
        <f>IF(J782="NA","NA",J782/100)</f>
        <v>NA</v>
      </c>
      <c r="L782" s="31">
        <v>30775</v>
      </c>
      <c r="M782">
        <f>YEAR(L782)</f>
        <v>1984</v>
      </c>
    </row>
    <row r="783" spans="1:13" x14ac:dyDescent="0.2">
      <c r="A783" t="s">
        <v>3803</v>
      </c>
      <c r="B783">
        <v>2077</v>
      </c>
      <c r="C783" t="s">
        <v>1183</v>
      </c>
      <c r="D783" t="s">
        <v>87</v>
      </c>
      <c r="E783" s="27" t="b">
        <f>IFERROR(MATCH(D783,{"AR","FL","IN","MI"},0),TRUE)</f>
        <v>1</v>
      </c>
      <c r="F783" t="s">
        <v>474</v>
      </c>
      <c r="G783" t="s">
        <v>22</v>
      </c>
      <c r="H783" t="s">
        <v>16</v>
      </c>
      <c r="I783" t="s">
        <v>15</v>
      </c>
      <c r="J783" t="s">
        <v>14</v>
      </c>
      <c r="K783" s="25" t="str">
        <f>IF(J783="NA","NA",J783/100)</f>
        <v>NA</v>
      </c>
      <c r="L783" s="31">
        <v>30778</v>
      </c>
      <c r="M783">
        <f>YEAR(L783)</f>
        <v>1984</v>
      </c>
    </row>
    <row r="784" spans="1:13" x14ac:dyDescent="0.2">
      <c r="A784" t="s">
        <v>3802</v>
      </c>
      <c r="B784">
        <v>1183</v>
      </c>
      <c r="C784" t="s">
        <v>1529</v>
      </c>
      <c r="D784" t="s">
        <v>482</v>
      </c>
      <c r="E784" s="27" t="b">
        <f>IFERROR(MATCH(D784,{"AR","FL","IN","MI"},0),TRUE)</f>
        <v>1</v>
      </c>
      <c r="F784" t="s">
        <v>18</v>
      </c>
      <c r="G784" t="s">
        <v>17</v>
      </c>
      <c r="H784" t="s">
        <v>29</v>
      </c>
      <c r="I784" t="s">
        <v>15</v>
      </c>
      <c r="J784">
        <v>39.6</v>
      </c>
      <c r="K784" s="25">
        <f>IF(J784="NA","NA",J784/100)</f>
        <v>0.39600000000000002</v>
      </c>
      <c r="L784" s="31">
        <v>30778</v>
      </c>
      <c r="M784">
        <f>YEAR(L784)</f>
        <v>1984</v>
      </c>
    </row>
    <row r="785" spans="1:13" x14ac:dyDescent="0.2">
      <c r="A785" t="s">
        <v>3801</v>
      </c>
      <c r="B785">
        <v>1291</v>
      </c>
      <c r="C785" t="s">
        <v>663</v>
      </c>
      <c r="D785" t="s">
        <v>148</v>
      </c>
      <c r="E785" s="27" t="b">
        <f>IFERROR(MATCH(D785,{"AR","FL","IN","MI"},0),TRUE)</f>
        <v>1</v>
      </c>
      <c r="F785" t="s">
        <v>474</v>
      </c>
      <c r="G785" t="s">
        <v>22</v>
      </c>
      <c r="H785" t="s">
        <v>29</v>
      </c>
      <c r="I785" t="s">
        <v>15</v>
      </c>
      <c r="J785">
        <v>36.89</v>
      </c>
      <c r="K785" s="25">
        <f>IF(J785="NA","NA",J785/100)</f>
        <v>0.36890000000000001</v>
      </c>
      <c r="L785" s="31">
        <v>30781</v>
      </c>
      <c r="M785">
        <f>YEAR(L785)</f>
        <v>1984</v>
      </c>
    </row>
    <row r="786" spans="1:13" x14ac:dyDescent="0.2">
      <c r="A786" t="s">
        <v>3800</v>
      </c>
      <c r="B786">
        <v>1642</v>
      </c>
      <c r="C786" t="s">
        <v>1262</v>
      </c>
      <c r="D786" t="s">
        <v>87</v>
      </c>
      <c r="E786" s="27" t="b">
        <f>IFERROR(MATCH(D786,{"AR","FL","IN","MI"},0),TRUE)</f>
        <v>1</v>
      </c>
      <c r="F786" t="s">
        <v>18</v>
      </c>
      <c r="G786" t="s">
        <v>17</v>
      </c>
      <c r="H786" t="s">
        <v>29</v>
      </c>
      <c r="I786" t="s">
        <v>15</v>
      </c>
      <c r="J786">
        <v>34.299999999999997</v>
      </c>
      <c r="K786" s="25">
        <f>IF(J786="NA","NA",J786/100)</f>
        <v>0.34299999999999997</v>
      </c>
      <c r="L786" s="31">
        <v>30783</v>
      </c>
      <c r="M786">
        <f>YEAR(L786)</f>
        <v>1984</v>
      </c>
    </row>
    <row r="787" spans="1:13" x14ac:dyDescent="0.2">
      <c r="A787" t="s">
        <v>3799</v>
      </c>
      <c r="B787">
        <v>990</v>
      </c>
      <c r="C787" t="s">
        <v>80</v>
      </c>
      <c r="D787" t="s">
        <v>79</v>
      </c>
      <c r="E787" s="27" t="b">
        <f>IFERROR(MATCH(D787,{"AR","FL","IN","MI"},0),TRUE)</f>
        <v>1</v>
      </c>
      <c r="F787" t="s">
        <v>18</v>
      </c>
      <c r="G787" t="s">
        <v>17</v>
      </c>
      <c r="H787" t="s">
        <v>29</v>
      </c>
      <c r="I787" t="s">
        <v>15</v>
      </c>
      <c r="J787">
        <v>40</v>
      </c>
      <c r="K787" s="25">
        <f>IF(J787="NA","NA",J787/100)</f>
        <v>0.4</v>
      </c>
      <c r="L787" s="31">
        <v>30789</v>
      </c>
      <c r="M787">
        <f>YEAR(L787)</f>
        <v>1984</v>
      </c>
    </row>
    <row r="788" spans="1:13" x14ac:dyDescent="0.2">
      <c r="A788" t="s">
        <v>3798</v>
      </c>
      <c r="B788">
        <v>1416</v>
      </c>
      <c r="C788" t="s">
        <v>280</v>
      </c>
      <c r="D788" t="s">
        <v>277</v>
      </c>
      <c r="E788" s="27" t="b">
        <f>IFERROR(MATCH(D788,{"AR","FL","IN","MI"},0),TRUE)</f>
        <v>1</v>
      </c>
      <c r="F788" t="s">
        <v>18</v>
      </c>
      <c r="G788" t="s">
        <v>17</v>
      </c>
      <c r="H788" t="s">
        <v>29</v>
      </c>
      <c r="I788" t="s">
        <v>15</v>
      </c>
      <c r="J788">
        <v>41.42</v>
      </c>
      <c r="K788" s="25">
        <f>IF(J788="NA","NA",J788/100)</f>
        <v>0.41420000000000001</v>
      </c>
      <c r="L788" s="31">
        <v>30790</v>
      </c>
      <c r="M788">
        <f>YEAR(L788)</f>
        <v>1984</v>
      </c>
    </row>
    <row r="789" spans="1:13" x14ac:dyDescent="0.2">
      <c r="A789" t="s">
        <v>3797</v>
      </c>
      <c r="B789">
        <v>1420</v>
      </c>
      <c r="C789" t="s">
        <v>280</v>
      </c>
      <c r="D789" t="s">
        <v>277</v>
      </c>
      <c r="E789" s="27" t="b">
        <f>IFERROR(MATCH(D789,{"AR","FL","IN","MI"},0),TRUE)</f>
        <v>1</v>
      </c>
      <c r="F789" t="s">
        <v>474</v>
      </c>
      <c r="G789" t="s">
        <v>22</v>
      </c>
      <c r="H789" t="s">
        <v>29</v>
      </c>
      <c r="I789" t="s">
        <v>15</v>
      </c>
      <c r="J789">
        <v>41.42</v>
      </c>
      <c r="K789" s="25">
        <f>IF(J789="NA","NA",J789/100)</f>
        <v>0.41420000000000001</v>
      </c>
      <c r="L789" s="31">
        <v>30790</v>
      </c>
      <c r="M789">
        <f>YEAR(L789)</f>
        <v>1984</v>
      </c>
    </row>
    <row r="790" spans="1:13" x14ac:dyDescent="0.2">
      <c r="A790" t="s">
        <v>3796</v>
      </c>
      <c r="B790">
        <v>1753</v>
      </c>
      <c r="C790" t="s">
        <v>1228</v>
      </c>
      <c r="D790" t="s">
        <v>87</v>
      </c>
      <c r="E790" s="27" t="b">
        <f>IFERROR(MATCH(D790,{"AR","FL","IN","MI"},0),TRUE)</f>
        <v>1</v>
      </c>
      <c r="F790" t="s">
        <v>474</v>
      </c>
      <c r="G790" t="s">
        <v>22</v>
      </c>
      <c r="H790" t="s">
        <v>16</v>
      </c>
      <c r="I790" t="s">
        <v>15</v>
      </c>
      <c r="J790" t="s">
        <v>14</v>
      </c>
      <c r="K790" s="25" t="str">
        <f>IF(J790="NA","NA",J790/100)</f>
        <v>NA</v>
      </c>
      <c r="L790" s="31">
        <v>30791</v>
      </c>
      <c r="M790">
        <f>YEAR(L790)</f>
        <v>1984</v>
      </c>
    </row>
    <row r="791" spans="1:13" x14ac:dyDescent="0.2">
      <c r="A791" t="s">
        <v>3795</v>
      </c>
      <c r="B791">
        <v>1168</v>
      </c>
      <c r="C791" t="s">
        <v>1529</v>
      </c>
      <c r="D791" t="s">
        <v>482</v>
      </c>
      <c r="E791" s="27" t="b">
        <f>IFERROR(MATCH(D791,{"AR","FL","IN","MI"},0),TRUE)</f>
        <v>1</v>
      </c>
      <c r="F791" t="s">
        <v>18</v>
      </c>
      <c r="G791" t="s">
        <v>17</v>
      </c>
      <c r="H791" t="s">
        <v>29</v>
      </c>
      <c r="I791" t="s">
        <v>15</v>
      </c>
      <c r="J791">
        <v>36.6</v>
      </c>
      <c r="K791" s="25">
        <f>IF(J791="NA","NA",J791/100)</f>
        <v>0.36599999999999999</v>
      </c>
      <c r="L791" s="31">
        <v>30797</v>
      </c>
      <c r="M791">
        <f>YEAR(L791)</f>
        <v>1984</v>
      </c>
    </row>
    <row r="792" spans="1:13" x14ac:dyDescent="0.2">
      <c r="A792" t="s">
        <v>3794</v>
      </c>
      <c r="B792">
        <v>1674</v>
      </c>
      <c r="C792" t="s">
        <v>487</v>
      </c>
      <c r="D792" t="s">
        <v>87</v>
      </c>
      <c r="E792" s="27" t="b">
        <f>IFERROR(MATCH(D792,{"AR","FL","IN","MI"},0),TRUE)</f>
        <v>1</v>
      </c>
      <c r="F792" t="s">
        <v>474</v>
      </c>
      <c r="G792" t="s">
        <v>22</v>
      </c>
      <c r="H792" t="s">
        <v>29</v>
      </c>
      <c r="I792" t="s">
        <v>15</v>
      </c>
      <c r="J792">
        <v>38.1</v>
      </c>
      <c r="K792" s="25">
        <f>IF(J792="NA","NA",J792/100)</f>
        <v>0.38100000000000001</v>
      </c>
      <c r="L792" s="31">
        <v>30799</v>
      </c>
      <c r="M792">
        <f>YEAR(L792)</f>
        <v>1984</v>
      </c>
    </row>
    <row r="793" spans="1:13" x14ac:dyDescent="0.2">
      <c r="A793" t="s">
        <v>3793</v>
      </c>
      <c r="B793">
        <v>1625</v>
      </c>
      <c r="C793" t="s">
        <v>1053</v>
      </c>
      <c r="D793" t="s">
        <v>1052</v>
      </c>
      <c r="E793" s="27" t="b">
        <f>IFERROR(MATCH(D793,{"AR","FL","IN","MI"},0),TRUE)</f>
        <v>1</v>
      </c>
      <c r="F793" t="s">
        <v>18</v>
      </c>
      <c r="G793" t="s">
        <v>17</v>
      </c>
      <c r="H793" t="s">
        <v>29</v>
      </c>
      <c r="I793" t="s">
        <v>15</v>
      </c>
      <c r="J793">
        <v>36.369999999999997</v>
      </c>
      <c r="K793" s="25">
        <f>IF(J793="NA","NA",J793/100)</f>
        <v>0.36369999999999997</v>
      </c>
      <c r="L793" s="31">
        <v>30802</v>
      </c>
      <c r="M793">
        <f>YEAR(L793)</f>
        <v>1984</v>
      </c>
    </row>
    <row r="794" spans="1:13" x14ac:dyDescent="0.2">
      <c r="A794" t="s">
        <v>3792</v>
      </c>
      <c r="B794">
        <v>1225</v>
      </c>
      <c r="C794" t="s">
        <v>173</v>
      </c>
      <c r="D794" t="s">
        <v>168</v>
      </c>
      <c r="E794" s="27" t="b">
        <f>IFERROR(MATCH(D794,{"AR","FL","IN","MI"},0),TRUE)</f>
        <v>1</v>
      </c>
      <c r="F794" t="s">
        <v>474</v>
      </c>
      <c r="G794" t="s">
        <v>22</v>
      </c>
      <c r="H794" t="s">
        <v>29</v>
      </c>
      <c r="I794" t="s">
        <v>15</v>
      </c>
      <c r="J794">
        <v>42.74</v>
      </c>
      <c r="K794" s="25">
        <f>IF(J794="NA","NA",J794/100)</f>
        <v>0.4274</v>
      </c>
      <c r="L794" s="31">
        <v>30817</v>
      </c>
      <c r="M794">
        <f>YEAR(L794)</f>
        <v>1984</v>
      </c>
    </row>
    <row r="795" spans="1:13" x14ac:dyDescent="0.2">
      <c r="A795" t="s">
        <v>3791</v>
      </c>
      <c r="B795">
        <v>1014</v>
      </c>
      <c r="C795" t="s">
        <v>617</v>
      </c>
      <c r="D795" t="s">
        <v>71</v>
      </c>
      <c r="E795" s="27" t="b">
        <f>IFERROR(MATCH(D795,{"AR","FL","IN","MI"},0),TRUE)</f>
        <v>1</v>
      </c>
      <c r="F795" t="s">
        <v>18</v>
      </c>
      <c r="G795" t="s">
        <v>17</v>
      </c>
      <c r="H795" t="s">
        <v>29</v>
      </c>
      <c r="I795" t="s">
        <v>15</v>
      </c>
      <c r="J795">
        <v>40.130000000000003</v>
      </c>
      <c r="K795" s="25">
        <f>IF(J795="NA","NA",J795/100)</f>
        <v>0.40130000000000005</v>
      </c>
      <c r="L795" s="31">
        <v>30818</v>
      </c>
      <c r="M795">
        <f>YEAR(L795)</f>
        <v>1984</v>
      </c>
    </row>
    <row r="796" spans="1:13" x14ac:dyDescent="0.2">
      <c r="A796" t="s">
        <v>3790</v>
      </c>
      <c r="B796">
        <v>1016</v>
      </c>
      <c r="C796" t="s">
        <v>617</v>
      </c>
      <c r="D796" t="s">
        <v>71</v>
      </c>
      <c r="E796" s="27" t="b">
        <f>IFERROR(MATCH(D796,{"AR","FL","IN","MI"},0),TRUE)</f>
        <v>1</v>
      </c>
      <c r="F796" t="s">
        <v>474</v>
      </c>
      <c r="G796" t="s">
        <v>22</v>
      </c>
      <c r="H796" t="s">
        <v>29</v>
      </c>
      <c r="I796" t="s">
        <v>15</v>
      </c>
      <c r="J796">
        <v>40.130000000000003</v>
      </c>
      <c r="K796" s="25">
        <f>IF(J796="NA","NA",J796/100)</f>
        <v>0.40130000000000005</v>
      </c>
      <c r="L796" s="31">
        <v>30818</v>
      </c>
      <c r="M796">
        <f>YEAR(L796)</f>
        <v>1984</v>
      </c>
    </row>
    <row r="797" spans="1:13" x14ac:dyDescent="0.2">
      <c r="A797" t="s">
        <v>3789</v>
      </c>
      <c r="B797">
        <v>976</v>
      </c>
      <c r="C797" t="s">
        <v>773</v>
      </c>
      <c r="D797" t="s">
        <v>482</v>
      </c>
      <c r="E797" s="27" t="b">
        <f>IFERROR(MATCH(D797,{"AR","FL","IN","MI"},0),TRUE)</f>
        <v>1</v>
      </c>
      <c r="F797" t="s">
        <v>18</v>
      </c>
      <c r="G797" t="s">
        <v>17</v>
      </c>
      <c r="H797" t="s">
        <v>29</v>
      </c>
      <c r="I797" t="s">
        <v>15</v>
      </c>
      <c r="J797">
        <v>33.28</v>
      </c>
      <c r="K797" s="25">
        <f>IF(J797="NA","NA",J797/100)</f>
        <v>0.33279999999999998</v>
      </c>
      <c r="L797" s="31">
        <v>30818</v>
      </c>
      <c r="M797">
        <f>YEAR(L797)</f>
        <v>1984</v>
      </c>
    </row>
    <row r="798" spans="1:13" x14ac:dyDescent="0.2">
      <c r="A798" t="s">
        <v>3788</v>
      </c>
      <c r="B798">
        <v>2135</v>
      </c>
      <c r="C798" t="s">
        <v>159</v>
      </c>
      <c r="D798" t="s">
        <v>158</v>
      </c>
      <c r="E798" s="27" t="b">
        <f>IFERROR(MATCH(D798,{"AR","FL","IN","MI"},0),TRUE)</f>
        <v>1</v>
      </c>
      <c r="F798" t="s">
        <v>18</v>
      </c>
      <c r="G798" t="s">
        <v>17</v>
      </c>
      <c r="H798" t="s">
        <v>29</v>
      </c>
      <c r="I798" t="s">
        <v>15</v>
      </c>
      <c r="J798">
        <v>38.590000000000003</v>
      </c>
      <c r="K798" s="25">
        <f>IF(J798="NA","NA",J798/100)</f>
        <v>0.38590000000000002</v>
      </c>
      <c r="L798" s="31">
        <v>30824</v>
      </c>
      <c r="M798">
        <f>YEAR(L798)</f>
        <v>1984</v>
      </c>
    </row>
    <row r="799" spans="1:13" x14ac:dyDescent="0.2">
      <c r="A799" t="s">
        <v>3787</v>
      </c>
      <c r="B799">
        <v>805</v>
      </c>
      <c r="C799" t="s">
        <v>159</v>
      </c>
      <c r="D799" t="s">
        <v>158</v>
      </c>
      <c r="E799" s="27" t="b">
        <f>IFERROR(MATCH(D799,{"AR","FL","IN","MI"},0),TRUE)</f>
        <v>1</v>
      </c>
      <c r="F799" t="s">
        <v>474</v>
      </c>
      <c r="G799" t="s">
        <v>22</v>
      </c>
      <c r="H799" t="s">
        <v>29</v>
      </c>
      <c r="I799" t="s">
        <v>15</v>
      </c>
      <c r="J799">
        <v>38.590000000000003</v>
      </c>
      <c r="K799" s="25">
        <f>IF(J799="NA","NA",J799/100)</f>
        <v>0.38590000000000002</v>
      </c>
      <c r="L799" s="31">
        <v>30824</v>
      </c>
      <c r="M799">
        <f>YEAR(L799)</f>
        <v>1984</v>
      </c>
    </row>
    <row r="800" spans="1:13" x14ac:dyDescent="0.2">
      <c r="A800" t="s">
        <v>3786</v>
      </c>
      <c r="B800">
        <v>1020</v>
      </c>
      <c r="C800" t="s">
        <v>270</v>
      </c>
      <c r="D800" t="s">
        <v>267</v>
      </c>
      <c r="E800" s="27" t="b">
        <f>IFERROR(MATCH(D800,{"AR","FL","IN","MI"},0),TRUE)</f>
        <v>1</v>
      </c>
      <c r="F800" t="s">
        <v>18</v>
      </c>
      <c r="G800" t="s">
        <v>17</v>
      </c>
      <c r="H800" t="s">
        <v>29</v>
      </c>
      <c r="I800" t="s">
        <v>15</v>
      </c>
      <c r="J800" t="s">
        <v>14</v>
      </c>
      <c r="K800" s="25" t="str">
        <f>IF(J800="NA","NA",J800/100)</f>
        <v>NA</v>
      </c>
      <c r="L800" s="31">
        <v>30831</v>
      </c>
      <c r="M800">
        <f>YEAR(L800)</f>
        <v>1984</v>
      </c>
    </row>
    <row r="801" spans="1:13" x14ac:dyDescent="0.2">
      <c r="A801" t="s">
        <v>3785</v>
      </c>
      <c r="B801">
        <v>1021</v>
      </c>
      <c r="C801" t="s">
        <v>270</v>
      </c>
      <c r="D801" t="s">
        <v>267</v>
      </c>
      <c r="E801" s="27" t="b">
        <f>IFERROR(MATCH(D801,{"AR","FL","IN","MI"},0),TRUE)</f>
        <v>1</v>
      </c>
      <c r="F801" t="s">
        <v>474</v>
      </c>
      <c r="G801" t="s">
        <v>22</v>
      </c>
      <c r="H801" t="s">
        <v>29</v>
      </c>
      <c r="I801" t="s">
        <v>15</v>
      </c>
      <c r="J801" t="s">
        <v>14</v>
      </c>
      <c r="K801" s="25" t="str">
        <f>IF(J801="NA","NA",J801/100)</f>
        <v>NA</v>
      </c>
      <c r="L801" s="31">
        <v>30831</v>
      </c>
      <c r="M801">
        <f>YEAR(L801)</f>
        <v>1984</v>
      </c>
    </row>
    <row r="802" spans="1:13" x14ac:dyDescent="0.2">
      <c r="A802" t="s">
        <v>3784</v>
      </c>
      <c r="B802">
        <v>832</v>
      </c>
      <c r="C802" t="s">
        <v>39</v>
      </c>
      <c r="D802" t="s">
        <v>38</v>
      </c>
      <c r="E802" s="27" t="b">
        <f>IFERROR(MATCH(D802,{"AR","FL","IN","MI"},0),TRUE)</f>
        <v>1</v>
      </c>
      <c r="F802" t="s">
        <v>18</v>
      </c>
      <c r="G802" t="s">
        <v>17</v>
      </c>
      <c r="H802" t="s">
        <v>29</v>
      </c>
      <c r="I802" t="s">
        <v>15</v>
      </c>
      <c r="J802">
        <v>39.799999999999997</v>
      </c>
      <c r="K802" s="25">
        <f>IF(J802="NA","NA",J802/100)</f>
        <v>0.39799999999999996</v>
      </c>
      <c r="L802" s="31">
        <v>30831</v>
      </c>
      <c r="M802">
        <f>YEAR(L802)</f>
        <v>1984</v>
      </c>
    </row>
    <row r="803" spans="1:13" x14ac:dyDescent="0.2">
      <c r="A803" t="s">
        <v>3783</v>
      </c>
      <c r="B803">
        <v>746</v>
      </c>
      <c r="C803" t="s">
        <v>33</v>
      </c>
      <c r="D803" t="s">
        <v>30</v>
      </c>
      <c r="E803" s="27" t="b">
        <f>IFERROR(MATCH(D803,{"AR","FL","IN","MI"},0),TRUE)</f>
        <v>1</v>
      </c>
      <c r="F803" t="s">
        <v>474</v>
      </c>
      <c r="G803" t="s">
        <v>22</v>
      </c>
      <c r="H803" t="s">
        <v>29</v>
      </c>
      <c r="I803" t="s">
        <v>15</v>
      </c>
      <c r="J803">
        <v>38.770000000000003</v>
      </c>
      <c r="K803" s="25">
        <f>IF(J803="NA","NA",J803/100)</f>
        <v>0.38770000000000004</v>
      </c>
      <c r="L803" s="31">
        <v>30832</v>
      </c>
      <c r="M803">
        <f>YEAR(L803)</f>
        <v>1984</v>
      </c>
    </row>
    <row r="804" spans="1:13" x14ac:dyDescent="0.2">
      <c r="A804" t="s">
        <v>3782</v>
      </c>
      <c r="B804">
        <v>1403</v>
      </c>
      <c r="C804" t="s">
        <v>105</v>
      </c>
      <c r="D804" t="s">
        <v>104</v>
      </c>
      <c r="E804" s="27" t="b">
        <f>IFERROR(MATCH(D804,{"AR","FL","IN","MI"},0),TRUE)</f>
        <v>1</v>
      </c>
      <c r="F804" t="s">
        <v>18</v>
      </c>
      <c r="G804" t="s">
        <v>17</v>
      </c>
      <c r="H804" t="s">
        <v>29</v>
      </c>
      <c r="I804" t="s">
        <v>15</v>
      </c>
      <c r="J804">
        <v>42.08</v>
      </c>
      <c r="K804" s="25">
        <f>IF(J804="NA","NA",J804/100)</f>
        <v>0.42080000000000001</v>
      </c>
      <c r="L804" s="31">
        <v>30846</v>
      </c>
      <c r="M804">
        <f>YEAR(L804)</f>
        <v>1984</v>
      </c>
    </row>
    <row r="805" spans="1:13" x14ac:dyDescent="0.2">
      <c r="A805" t="s">
        <v>3781</v>
      </c>
      <c r="B805">
        <v>772</v>
      </c>
      <c r="C805" t="s">
        <v>663</v>
      </c>
      <c r="D805" t="s">
        <v>30</v>
      </c>
      <c r="E805" s="27" t="b">
        <f>IFERROR(MATCH(D805,{"AR","FL","IN","MI"},0),TRUE)</f>
        <v>1</v>
      </c>
      <c r="F805" t="s">
        <v>474</v>
      </c>
      <c r="G805" t="s">
        <v>22</v>
      </c>
      <c r="H805" t="s">
        <v>29</v>
      </c>
      <c r="I805" t="s">
        <v>15</v>
      </c>
      <c r="J805">
        <v>44.6</v>
      </c>
      <c r="K805" s="25">
        <f>IF(J805="NA","NA",J805/100)</f>
        <v>0.44600000000000001</v>
      </c>
      <c r="L805" s="31">
        <v>30846</v>
      </c>
      <c r="M805">
        <f>YEAR(L805)</f>
        <v>1984</v>
      </c>
    </row>
    <row r="806" spans="1:13" x14ac:dyDescent="0.2">
      <c r="A806" t="s">
        <v>3780</v>
      </c>
      <c r="B806">
        <v>862</v>
      </c>
      <c r="C806" t="s">
        <v>472</v>
      </c>
      <c r="D806" t="s">
        <v>356</v>
      </c>
      <c r="E806" s="27">
        <f>IFERROR(MATCH(D806,{"AR","FL","IN","MI"},0),TRUE)</f>
        <v>2</v>
      </c>
      <c r="F806" t="s">
        <v>18</v>
      </c>
      <c r="G806" t="s">
        <v>17</v>
      </c>
      <c r="H806" t="s">
        <v>29</v>
      </c>
      <c r="I806" t="s">
        <v>15</v>
      </c>
      <c r="J806">
        <v>32.07</v>
      </c>
      <c r="K806" s="25">
        <f>IF(J806="NA","NA",J806/100)</f>
        <v>0.32069999999999999</v>
      </c>
      <c r="L806" s="31">
        <v>30848</v>
      </c>
      <c r="M806">
        <f>YEAR(L806)</f>
        <v>1984</v>
      </c>
    </row>
    <row r="807" spans="1:13" x14ac:dyDescent="0.2">
      <c r="A807" t="s">
        <v>3779</v>
      </c>
      <c r="B807">
        <v>1616</v>
      </c>
      <c r="C807" t="s">
        <v>1266</v>
      </c>
      <c r="D807" t="s">
        <v>87</v>
      </c>
      <c r="E807" s="27" t="b">
        <f>IFERROR(MATCH(D807,{"AR","FL","IN","MI"},0),TRUE)</f>
        <v>1</v>
      </c>
      <c r="F807" t="s">
        <v>18</v>
      </c>
      <c r="G807" t="s">
        <v>17</v>
      </c>
      <c r="H807" t="s">
        <v>16</v>
      </c>
      <c r="I807" t="s">
        <v>15</v>
      </c>
      <c r="J807" t="s">
        <v>14</v>
      </c>
      <c r="K807" s="25" t="str">
        <f>IF(J807="NA","NA",J807/100)</f>
        <v>NA</v>
      </c>
      <c r="L807" s="31">
        <v>30855</v>
      </c>
      <c r="M807">
        <f>YEAR(L807)</f>
        <v>1984</v>
      </c>
    </row>
    <row r="808" spans="1:13" x14ac:dyDescent="0.2">
      <c r="A808" t="s">
        <v>3778</v>
      </c>
      <c r="B808">
        <v>1628</v>
      </c>
      <c r="C808" t="s">
        <v>1264</v>
      </c>
      <c r="D808" t="s">
        <v>87</v>
      </c>
      <c r="E808" s="27" t="b">
        <f>IFERROR(MATCH(D808,{"AR","FL","IN","MI"},0),TRUE)</f>
        <v>1</v>
      </c>
      <c r="F808" t="s">
        <v>18</v>
      </c>
      <c r="G808" t="s">
        <v>17</v>
      </c>
      <c r="H808" t="s">
        <v>16</v>
      </c>
      <c r="I808" t="s">
        <v>15</v>
      </c>
      <c r="J808">
        <v>37.33</v>
      </c>
      <c r="K808" s="25">
        <f>IF(J808="NA","NA",J808/100)</f>
        <v>0.37329999999999997</v>
      </c>
      <c r="L808" s="31">
        <v>30855</v>
      </c>
      <c r="M808">
        <f>YEAR(L808)</f>
        <v>1984</v>
      </c>
    </row>
    <row r="809" spans="1:13" x14ac:dyDescent="0.2">
      <c r="A809" t="s">
        <v>3777</v>
      </c>
      <c r="B809">
        <v>1114</v>
      </c>
      <c r="C809" t="s">
        <v>92</v>
      </c>
      <c r="D809" t="s">
        <v>91</v>
      </c>
      <c r="E809" s="27" t="b">
        <f>IFERROR(MATCH(D809,{"AR","FL","IN","MI"},0),TRUE)</f>
        <v>1</v>
      </c>
      <c r="F809" t="s">
        <v>18</v>
      </c>
      <c r="G809" t="s">
        <v>17</v>
      </c>
      <c r="H809" t="s">
        <v>29</v>
      </c>
      <c r="I809" t="s">
        <v>15</v>
      </c>
      <c r="J809">
        <v>35.14</v>
      </c>
      <c r="K809" s="25">
        <f>IF(J809="NA","NA",J809/100)</f>
        <v>0.35139999999999999</v>
      </c>
      <c r="L809" s="31">
        <v>30862</v>
      </c>
      <c r="M809">
        <f>YEAR(L809)</f>
        <v>1984</v>
      </c>
    </row>
    <row r="810" spans="1:13" x14ac:dyDescent="0.2">
      <c r="A810" t="s">
        <v>3776</v>
      </c>
      <c r="B810">
        <v>1227</v>
      </c>
      <c r="C810" t="s">
        <v>173</v>
      </c>
      <c r="D810" t="s">
        <v>168</v>
      </c>
      <c r="E810" s="27" t="b">
        <f>IFERROR(MATCH(D810,{"AR","FL","IN","MI"},0),TRUE)</f>
        <v>1</v>
      </c>
      <c r="F810" t="s">
        <v>18</v>
      </c>
      <c r="G810" t="s">
        <v>17</v>
      </c>
      <c r="H810" t="s">
        <v>29</v>
      </c>
      <c r="I810" t="s">
        <v>15</v>
      </c>
      <c r="J810">
        <v>36.74</v>
      </c>
      <c r="K810" s="25">
        <f>IF(J810="NA","NA",J810/100)</f>
        <v>0.3674</v>
      </c>
      <c r="L810" s="31">
        <v>30865</v>
      </c>
      <c r="M810">
        <f>YEAR(L810)</f>
        <v>1984</v>
      </c>
    </row>
    <row r="811" spans="1:13" x14ac:dyDescent="0.2">
      <c r="A811" t="s">
        <v>3775</v>
      </c>
      <c r="B811">
        <v>1522</v>
      </c>
      <c r="C811" t="s">
        <v>278</v>
      </c>
      <c r="D811" t="s">
        <v>277</v>
      </c>
      <c r="E811" s="27" t="b">
        <f>IFERROR(MATCH(D811,{"AR","FL","IN","MI"},0),TRUE)</f>
        <v>1</v>
      </c>
      <c r="F811" t="s">
        <v>18</v>
      </c>
      <c r="G811" t="s">
        <v>17</v>
      </c>
      <c r="H811" t="s">
        <v>29</v>
      </c>
      <c r="I811" t="s">
        <v>15</v>
      </c>
      <c r="J811">
        <v>42.74</v>
      </c>
      <c r="K811" s="25">
        <f>IF(J811="NA","NA",J811/100)</f>
        <v>0.4274</v>
      </c>
      <c r="L811" s="31">
        <v>30873</v>
      </c>
      <c r="M811">
        <f>YEAR(L811)</f>
        <v>1984</v>
      </c>
    </row>
    <row r="812" spans="1:13" x14ac:dyDescent="0.2">
      <c r="A812" t="s">
        <v>3774</v>
      </c>
      <c r="B812">
        <v>1524</v>
      </c>
      <c r="C812" t="s">
        <v>278</v>
      </c>
      <c r="D812" t="s">
        <v>277</v>
      </c>
      <c r="E812" s="27" t="b">
        <f>IFERROR(MATCH(D812,{"AR","FL","IN","MI"},0),TRUE)</f>
        <v>1</v>
      </c>
      <c r="F812" t="s">
        <v>474</v>
      </c>
      <c r="G812" t="s">
        <v>22</v>
      </c>
      <c r="H812" t="s">
        <v>29</v>
      </c>
      <c r="I812" t="s">
        <v>15</v>
      </c>
      <c r="J812">
        <v>42.74</v>
      </c>
      <c r="K812" s="25">
        <f>IF(J812="NA","NA",J812/100)</f>
        <v>0.4274</v>
      </c>
      <c r="L812" s="31">
        <v>30873</v>
      </c>
      <c r="M812">
        <f>YEAR(L812)</f>
        <v>1984</v>
      </c>
    </row>
    <row r="813" spans="1:13" x14ac:dyDescent="0.2">
      <c r="A813" t="s">
        <v>3773</v>
      </c>
      <c r="B813">
        <v>848</v>
      </c>
      <c r="C813" t="s">
        <v>620</v>
      </c>
      <c r="D813" t="s">
        <v>624</v>
      </c>
      <c r="E813" s="27" t="b">
        <f>IFERROR(MATCH(D813,{"AR","FL","IN","MI"},0),TRUE)</f>
        <v>1</v>
      </c>
      <c r="F813" t="s">
        <v>18</v>
      </c>
      <c r="G813" t="s">
        <v>17</v>
      </c>
      <c r="H813" t="s">
        <v>16</v>
      </c>
      <c r="I813" t="s">
        <v>15</v>
      </c>
      <c r="J813" t="s">
        <v>14</v>
      </c>
      <c r="K813" s="25" t="str">
        <f>IF(J813="NA","NA",J813/100)</f>
        <v>NA</v>
      </c>
      <c r="L813" s="31">
        <v>30875</v>
      </c>
      <c r="M813">
        <f>YEAR(L813)</f>
        <v>1984</v>
      </c>
    </row>
    <row r="814" spans="1:13" x14ac:dyDescent="0.2">
      <c r="A814" t="s">
        <v>3772</v>
      </c>
      <c r="B814">
        <v>942</v>
      </c>
      <c r="C814" t="s">
        <v>155</v>
      </c>
      <c r="D814" t="s">
        <v>152</v>
      </c>
      <c r="E814" s="27" t="b">
        <f>IFERROR(MATCH(D814,{"AR","FL","IN","MI"},0),TRUE)</f>
        <v>1</v>
      </c>
      <c r="F814" t="s">
        <v>18</v>
      </c>
      <c r="G814" t="s">
        <v>17</v>
      </c>
      <c r="H814" t="s">
        <v>29</v>
      </c>
      <c r="I814" t="s">
        <v>15</v>
      </c>
      <c r="J814">
        <v>39.82</v>
      </c>
      <c r="K814" s="25">
        <f>IF(J814="NA","NA",J814/100)</f>
        <v>0.3982</v>
      </c>
      <c r="L814" s="31">
        <v>30875</v>
      </c>
      <c r="M814">
        <f>YEAR(L814)</f>
        <v>1984</v>
      </c>
    </row>
    <row r="815" spans="1:13" x14ac:dyDescent="0.2">
      <c r="A815" t="s">
        <v>3771</v>
      </c>
      <c r="B815">
        <v>2067</v>
      </c>
      <c r="C815" t="s">
        <v>133</v>
      </c>
      <c r="D815" t="s">
        <v>35</v>
      </c>
      <c r="E815" s="27" t="b">
        <f>IFERROR(MATCH(D815,{"AR","FL","IN","MI"},0),TRUE)</f>
        <v>1</v>
      </c>
      <c r="F815" t="s">
        <v>18</v>
      </c>
      <c r="G815" t="s">
        <v>17</v>
      </c>
      <c r="H815" t="s">
        <v>29</v>
      </c>
      <c r="I815" t="s">
        <v>15</v>
      </c>
      <c r="J815">
        <v>35.520000000000003</v>
      </c>
      <c r="K815" s="25">
        <f>IF(J815="NA","NA",J815/100)</f>
        <v>0.35520000000000002</v>
      </c>
      <c r="L815" s="31">
        <v>30876</v>
      </c>
      <c r="M815">
        <f>YEAR(L815)</f>
        <v>1984</v>
      </c>
    </row>
    <row r="816" spans="1:13" x14ac:dyDescent="0.2">
      <c r="A816" t="s">
        <v>3770</v>
      </c>
      <c r="B816">
        <v>778</v>
      </c>
      <c r="C816" t="s">
        <v>42</v>
      </c>
      <c r="D816" t="s">
        <v>41</v>
      </c>
      <c r="E816" s="27">
        <f>IFERROR(MATCH(D816,{"AR","FL","IN","MI"},0),TRUE)</f>
        <v>1</v>
      </c>
      <c r="F816" t="s">
        <v>18</v>
      </c>
      <c r="G816" t="s">
        <v>17</v>
      </c>
      <c r="H816" t="s">
        <v>29</v>
      </c>
      <c r="I816" t="s">
        <v>15</v>
      </c>
      <c r="J816">
        <v>43.55</v>
      </c>
      <c r="K816" s="25">
        <f>IF(J816="NA","NA",J816/100)</f>
        <v>0.4355</v>
      </c>
      <c r="L816" s="31">
        <v>30880</v>
      </c>
      <c r="M816">
        <f>YEAR(L816)</f>
        <v>1984</v>
      </c>
    </row>
    <row r="817" spans="1:13" x14ac:dyDescent="0.2">
      <c r="A817" s="29" t="s">
        <v>3769</v>
      </c>
      <c r="B817" s="28">
        <v>787</v>
      </c>
      <c r="C817" s="27" t="s">
        <v>20</v>
      </c>
      <c r="D817" s="27" t="s">
        <v>292</v>
      </c>
      <c r="E817" s="27" t="b">
        <f>IFERROR(MATCH(D817,{"AR","FL","IN","MI"},0),TRUE)</f>
        <v>1</v>
      </c>
      <c r="F817" s="27" t="s">
        <v>18</v>
      </c>
      <c r="G817" s="27" t="s">
        <v>17</v>
      </c>
      <c r="H817" s="27" t="s">
        <v>29</v>
      </c>
      <c r="I817" s="27" t="s">
        <v>15</v>
      </c>
      <c r="J817" s="26">
        <v>36</v>
      </c>
      <c r="K817" s="25">
        <f>IF(J817="NA","NA",J817/100)</f>
        <v>0.36</v>
      </c>
      <c r="L817" s="31">
        <v>30881</v>
      </c>
      <c r="M817">
        <f>YEAR(L817)</f>
        <v>1984</v>
      </c>
    </row>
    <row r="818" spans="1:13" x14ac:dyDescent="0.2">
      <c r="A818" t="s">
        <v>3768</v>
      </c>
      <c r="B818">
        <v>1710</v>
      </c>
      <c r="C818" t="s">
        <v>978</v>
      </c>
      <c r="D818" t="s">
        <v>35</v>
      </c>
      <c r="E818" s="27" t="b">
        <f>IFERROR(MATCH(D818,{"AR","FL","IN","MI"},0),TRUE)</f>
        <v>1</v>
      </c>
      <c r="F818" t="s">
        <v>18</v>
      </c>
      <c r="G818" t="s">
        <v>17</v>
      </c>
      <c r="H818" t="s">
        <v>29</v>
      </c>
      <c r="I818" t="s">
        <v>15</v>
      </c>
      <c r="J818">
        <v>37.409999999999997</v>
      </c>
      <c r="K818" s="25">
        <f>IF(J818="NA","NA",J818/100)</f>
        <v>0.37409999999999999</v>
      </c>
      <c r="L818" s="31">
        <v>30881</v>
      </c>
      <c r="M818">
        <f>YEAR(L818)</f>
        <v>1984</v>
      </c>
    </row>
    <row r="819" spans="1:13" x14ac:dyDescent="0.2">
      <c r="A819" t="s">
        <v>3767</v>
      </c>
      <c r="B819">
        <v>1341</v>
      </c>
      <c r="C819" t="s">
        <v>500</v>
      </c>
      <c r="D819" t="s">
        <v>23</v>
      </c>
      <c r="E819" s="27" t="b">
        <f>IFERROR(MATCH(D819,{"AR","FL","IN","MI"},0),TRUE)</f>
        <v>1</v>
      </c>
      <c r="F819" t="s">
        <v>18</v>
      </c>
      <c r="G819" t="s">
        <v>17</v>
      </c>
      <c r="H819" t="s">
        <v>16</v>
      </c>
      <c r="I819" t="s">
        <v>15</v>
      </c>
      <c r="J819">
        <v>47.57</v>
      </c>
      <c r="K819" s="25">
        <f>IF(J819="NA","NA",J819/100)</f>
        <v>0.47570000000000001</v>
      </c>
      <c r="L819" s="31">
        <v>30882</v>
      </c>
      <c r="M819">
        <f>YEAR(L819)</f>
        <v>1984</v>
      </c>
    </row>
    <row r="820" spans="1:13" x14ac:dyDescent="0.2">
      <c r="A820" t="s">
        <v>3766</v>
      </c>
      <c r="B820">
        <v>1525</v>
      </c>
      <c r="C820" t="s">
        <v>2134</v>
      </c>
      <c r="D820" t="s">
        <v>450</v>
      </c>
      <c r="E820" s="27" t="b">
        <f>IFERROR(MATCH(D820,{"AR","FL","IN","MI"},0),TRUE)</f>
        <v>1</v>
      </c>
      <c r="F820" t="s">
        <v>18</v>
      </c>
      <c r="G820" t="s">
        <v>17</v>
      </c>
      <c r="H820" t="s">
        <v>29</v>
      </c>
      <c r="I820" t="s">
        <v>15</v>
      </c>
      <c r="J820">
        <v>38.799999999999997</v>
      </c>
      <c r="K820" s="25">
        <f>IF(J820="NA","NA",J820/100)</f>
        <v>0.38799999999999996</v>
      </c>
      <c r="L820" s="31">
        <v>30887</v>
      </c>
      <c r="M820">
        <f>YEAR(L820)</f>
        <v>1984</v>
      </c>
    </row>
    <row r="821" spans="1:13" x14ac:dyDescent="0.2">
      <c r="A821" t="s">
        <v>3765</v>
      </c>
      <c r="B821">
        <v>1144</v>
      </c>
      <c r="C821" t="s">
        <v>1151</v>
      </c>
      <c r="D821" t="s">
        <v>91</v>
      </c>
      <c r="E821" s="27" t="b">
        <f>IFERROR(MATCH(D821,{"AR","FL","IN","MI"},0),TRUE)</f>
        <v>1</v>
      </c>
      <c r="F821" t="s">
        <v>18</v>
      </c>
      <c r="G821" t="s">
        <v>17</v>
      </c>
      <c r="H821" t="s">
        <v>29</v>
      </c>
      <c r="I821" t="s">
        <v>15</v>
      </c>
      <c r="J821">
        <v>36.04</v>
      </c>
      <c r="K821" s="25">
        <f>IF(J821="NA","NA",J821/100)</f>
        <v>0.3604</v>
      </c>
      <c r="L821" s="31">
        <v>30894</v>
      </c>
      <c r="M821">
        <f>YEAR(L821)</f>
        <v>1984</v>
      </c>
    </row>
    <row r="822" spans="1:13" x14ac:dyDescent="0.2">
      <c r="A822" t="s">
        <v>3764</v>
      </c>
      <c r="B822">
        <v>1239</v>
      </c>
      <c r="C822" t="s">
        <v>903</v>
      </c>
      <c r="D822" t="s">
        <v>168</v>
      </c>
      <c r="E822" s="27" t="b">
        <f>IFERROR(MATCH(D822,{"AR","FL","IN","MI"},0),TRUE)</f>
        <v>1</v>
      </c>
      <c r="F822" t="s">
        <v>18</v>
      </c>
      <c r="G822" t="s">
        <v>17</v>
      </c>
      <c r="H822" t="s">
        <v>29</v>
      </c>
      <c r="I822" t="s">
        <v>15</v>
      </c>
      <c r="J822">
        <v>37.32</v>
      </c>
      <c r="K822" s="25">
        <f>IF(J822="NA","NA",J822/100)</f>
        <v>0.37319999999999998</v>
      </c>
      <c r="L822" s="31">
        <v>30897</v>
      </c>
      <c r="M822">
        <f>YEAR(L822)</f>
        <v>1984</v>
      </c>
    </row>
    <row r="823" spans="1:13" x14ac:dyDescent="0.2">
      <c r="A823" t="s">
        <v>3763</v>
      </c>
      <c r="B823">
        <v>1512</v>
      </c>
      <c r="C823" t="s">
        <v>1034</v>
      </c>
      <c r="D823" t="s">
        <v>450</v>
      </c>
      <c r="E823" s="27" t="b">
        <f>IFERROR(MATCH(D823,{"AR","FL","IN","MI"},0),TRUE)</f>
        <v>1</v>
      </c>
      <c r="F823" t="s">
        <v>474</v>
      </c>
      <c r="G823" t="s">
        <v>22</v>
      </c>
      <c r="H823" t="s">
        <v>16</v>
      </c>
      <c r="I823" t="s">
        <v>15</v>
      </c>
      <c r="J823">
        <v>40.74</v>
      </c>
      <c r="K823" s="25">
        <f>IF(J823="NA","NA",J823/100)</f>
        <v>0.40740000000000004</v>
      </c>
      <c r="L823" s="31">
        <v>30901</v>
      </c>
      <c r="M823">
        <f>YEAR(L823)</f>
        <v>1984</v>
      </c>
    </row>
    <row r="824" spans="1:13" x14ac:dyDescent="0.2">
      <c r="A824" t="s">
        <v>3762</v>
      </c>
      <c r="B824">
        <v>966</v>
      </c>
      <c r="C824" t="s">
        <v>525</v>
      </c>
      <c r="D824" t="s">
        <v>143</v>
      </c>
      <c r="E824" s="27" t="b">
        <f>IFERROR(MATCH(D824,{"AR","FL","IN","MI"},0),TRUE)</f>
        <v>1</v>
      </c>
      <c r="F824" t="s">
        <v>474</v>
      </c>
      <c r="G824" t="s">
        <v>22</v>
      </c>
      <c r="H824" t="s">
        <v>29</v>
      </c>
      <c r="I824" t="s">
        <v>15</v>
      </c>
      <c r="J824">
        <v>34.9</v>
      </c>
      <c r="K824" s="25">
        <f>IF(J824="NA","NA",J824/100)</f>
        <v>0.34899999999999998</v>
      </c>
      <c r="L824" s="31">
        <v>30903</v>
      </c>
      <c r="M824">
        <f>YEAR(L824)</f>
        <v>1984</v>
      </c>
    </row>
    <row r="825" spans="1:13" x14ac:dyDescent="0.2">
      <c r="A825" t="s">
        <v>3761</v>
      </c>
      <c r="B825">
        <v>1229</v>
      </c>
      <c r="C825" t="s">
        <v>45</v>
      </c>
      <c r="D825" t="s">
        <v>44</v>
      </c>
      <c r="E825" s="27">
        <f>IFERROR(MATCH(D825,{"AR","FL","IN","MI"},0),TRUE)</f>
        <v>4</v>
      </c>
      <c r="F825" t="s">
        <v>474</v>
      </c>
      <c r="G825" t="s">
        <v>22</v>
      </c>
      <c r="H825" t="s">
        <v>29</v>
      </c>
      <c r="I825" t="s">
        <v>15</v>
      </c>
      <c r="J825">
        <v>29.24</v>
      </c>
      <c r="K825" s="25">
        <f>IF(J825="NA","NA",J825/100)</f>
        <v>0.29239999999999999</v>
      </c>
      <c r="L825" s="31">
        <v>30911</v>
      </c>
      <c r="M825">
        <f>YEAR(L825)</f>
        <v>1984</v>
      </c>
    </row>
    <row r="826" spans="1:13" x14ac:dyDescent="0.2">
      <c r="A826" t="s">
        <v>3760</v>
      </c>
      <c r="B826">
        <v>1310</v>
      </c>
      <c r="C826" t="s">
        <v>98</v>
      </c>
      <c r="D826" t="s">
        <v>23</v>
      </c>
      <c r="E826" s="27" t="b">
        <f>IFERROR(MATCH(D826,{"AR","FL","IN","MI"},0),TRUE)</f>
        <v>1</v>
      </c>
      <c r="F826" t="s">
        <v>18</v>
      </c>
      <c r="G826" t="s">
        <v>17</v>
      </c>
      <c r="H826" t="s">
        <v>29</v>
      </c>
      <c r="I826" t="s">
        <v>15</v>
      </c>
      <c r="J826">
        <v>45.1</v>
      </c>
      <c r="K826" s="25">
        <f>IF(J826="NA","NA",J826/100)</f>
        <v>0.45100000000000001</v>
      </c>
      <c r="L826" s="31">
        <v>30911</v>
      </c>
      <c r="M826">
        <f>YEAR(L826)</f>
        <v>1984</v>
      </c>
    </row>
    <row r="827" spans="1:13" x14ac:dyDescent="0.2">
      <c r="A827" t="s">
        <v>3759</v>
      </c>
      <c r="B827">
        <v>891</v>
      </c>
      <c r="C827" t="s">
        <v>923</v>
      </c>
      <c r="D827" t="s">
        <v>734</v>
      </c>
      <c r="E827" s="27" t="b">
        <f>IFERROR(MATCH(D827,{"AR","FL","IN","MI"},0),TRUE)</f>
        <v>1</v>
      </c>
      <c r="F827" t="s">
        <v>18</v>
      </c>
      <c r="G827" t="s">
        <v>17</v>
      </c>
      <c r="H827" t="s">
        <v>29</v>
      </c>
      <c r="I827" t="s">
        <v>15</v>
      </c>
      <c r="J827">
        <v>38.369999999999997</v>
      </c>
      <c r="K827" s="25">
        <f>IF(J827="NA","NA",J827/100)</f>
        <v>0.38369999999999999</v>
      </c>
      <c r="L827" s="31">
        <v>30914</v>
      </c>
      <c r="M827">
        <f>YEAR(L827)</f>
        <v>1984</v>
      </c>
    </row>
    <row r="828" spans="1:13" x14ac:dyDescent="0.2">
      <c r="A828" t="s">
        <v>3758</v>
      </c>
      <c r="B828">
        <v>1170</v>
      </c>
      <c r="C828" t="s">
        <v>1529</v>
      </c>
      <c r="D828" t="s">
        <v>482</v>
      </c>
      <c r="E828" s="27" t="b">
        <f>IFERROR(MATCH(D828,{"AR","FL","IN","MI"},0),TRUE)</f>
        <v>1</v>
      </c>
      <c r="F828" t="s">
        <v>474</v>
      </c>
      <c r="G828" t="s">
        <v>22</v>
      </c>
      <c r="H828" t="s">
        <v>29</v>
      </c>
      <c r="I828" t="s">
        <v>15</v>
      </c>
      <c r="J828">
        <v>38.700000000000003</v>
      </c>
      <c r="K828" s="25">
        <f>IF(J828="NA","NA",J828/100)</f>
        <v>0.38700000000000001</v>
      </c>
      <c r="L828" s="31">
        <v>30915</v>
      </c>
      <c r="M828">
        <f>YEAR(L828)</f>
        <v>1984</v>
      </c>
    </row>
    <row r="829" spans="1:13" x14ac:dyDescent="0.2">
      <c r="A829" t="s">
        <v>3757</v>
      </c>
      <c r="B829">
        <v>1394</v>
      </c>
      <c r="C829" t="s">
        <v>2875</v>
      </c>
      <c r="D829" t="s">
        <v>277</v>
      </c>
      <c r="E829" s="27" t="b">
        <f>IFERROR(MATCH(D829,{"AR","FL","IN","MI"},0),TRUE)</f>
        <v>1</v>
      </c>
      <c r="F829" t="s">
        <v>18</v>
      </c>
      <c r="G829" t="s">
        <v>17</v>
      </c>
      <c r="H829" t="s">
        <v>29</v>
      </c>
      <c r="I829" t="s">
        <v>15</v>
      </c>
      <c r="J829">
        <v>43.31</v>
      </c>
      <c r="K829" s="25">
        <f>IF(J829="NA","NA",J829/100)</f>
        <v>0.43310000000000004</v>
      </c>
      <c r="L829" s="31">
        <v>30921</v>
      </c>
      <c r="M829">
        <f>YEAR(L829)</f>
        <v>1984</v>
      </c>
    </row>
    <row r="830" spans="1:13" x14ac:dyDescent="0.2">
      <c r="A830" t="s">
        <v>3756</v>
      </c>
      <c r="B830">
        <v>1728</v>
      </c>
      <c r="C830" t="s">
        <v>489</v>
      </c>
      <c r="D830" t="s">
        <v>87</v>
      </c>
      <c r="E830" s="27" t="b">
        <f>IFERROR(MATCH(D830,{"AR","FL","IN","MI"},0),TRUE)</f>
        <v>1</v>
      </c>
      <c r="F830" t="s">
        <v>474</v>
      </c>
      <c r="G830" t="s">
        <v>22</v>
      </c>
      <c r="H830" t="s">
        <v>29</v>
      </c>
      <c r="I830" t="s">
        <v>15</v>
      </c>
      <c r="J830">
        <v>49.36</v>
      </c>
      <c r="K830" s="25">
        <f>IF(J830="NA","NA",J830/100)</f>
        <v>0.49359999999999998</v>
      </c>
      <c r="L830" s="31">
        <v>30921</v>
      </c>
      <c r="M830">
        <f>YEAR(L830)</f>
        <v>1984</v>
      </c>
    </row>
    <row r="831" spans="1:13" x14ac:dyDescent="0.2">
      <c r="A831" t="s">
        <v>3755</v>
      </c>
      <c r="B831">
        <v>2024</v>
      </c>
      <c r="C831" t="s">
        <v>2753</v>
      </c>
      <c r="D831" t="s">
        <v>120</v>
      </c>
      <c r="E831" s="27" t="b">
        <f>IFERROR(MATCH(D831,{"AR","FL","IN","MI"},0),TRUE)</f>
        <v>1</v>
      </c>
      <c r="F831" t="s">
        <v>474</v>
      </c>
      <c r="G831" t="s">
        <v>22</v>
      </c>
      <c r="H831" t="s">
        <v>29</v>
      </c>
      <c r="I831" t="s">
        <v>15</v>
      </c>
      <c r="J831">
        <v>50.82</v>
      </c>
      <c r="K831" s="25">
        <f>IF(J831="NA","NA",J831/100)</f>
        <v>0.50819999999999999</v>
      </c>
      <c r="L831" s="31">
        <v>30922</v>
      </c>
      <c r="M831">
        <f>YEAR(L831)</f>
        <v>1984</v>
      </c>
    </row>
    <row r="832" spans="1:13" x14ac:dyDescent="0.2">
      <c r="A832" t="s">
        <v>3754</v>
      </c>
      <c r="B832">
        <v>973</v>
      </c>
      <c r="C832" t="s">
        <v>1493</v>
      </c>
      <c r="D832" t="s">
        <v>152</v>
      </c>
      <c r="E832" s="27" t="b">
        <f>IFERROR(MATCH(D832,{"AR","FL","IN","MI"},0),TRUE)</f>
        <v>1</v>
      </c>
      <c r="F832" t="s">
        <v>474</v>
      </c>
      <c r="G832" t="s">
        <v>22</v>
      </c>
      <c r="H832" t="s">
        <v>29</v>
      </c>
      <c r="I832" t="s">
        <v>15</v>
      </c>
      <c r="J832">
        <v>44.1</v>
      </c>
      <c r="K832" s="25">
        <f>IF(J832="NA","NA",J832/100)</f>
        <v>0.441</v>
      </c>
      <c r="L832" s="31">
        <v>30924</v>
      </c>
      <c r="M832">
        <f>YEAR(L832)</f>
        <v>1984</v>
      </c>
    </row>
    <row r="833" spans="1:13" x14ac:dyDescent="0.2">
      <c r="A833" t="s">
        <v>3753</v>
      </c>
      <c r="B833">
        <v>859</v>
      </c>
      <c r="C833" t="s">
        <v>360</v>
      </c>
      <c r="D833" t="s">
        <v>356</v>
      </c>
      <c r="E833" s="27">
        <f>IFERROR(MATCH(D833,{"AR","FL","IN","MI"},0),TRUE)</f>
        <v>2</v>
      </c>
      <c r="F833" t="s">
        <v>18</v>
      </c>
      <c r="G833" t="s">
        <v>17</v>
      </c>
      <c r="H833" t="s">
        <v>29</v>
      </c>
      <c r="I833" t="s">
        <v>15</v>
      </c>
      <c r="J833">
        <v>28.1</v>
      </c>
      <c r="K833" s="25">
        <f>IF(J833="NA","NA",J833/100)</f>
        <v>0.28100000000000003</v>
      </c>
      <c r="L833" s="31">
        <v>30925</v>
      </c>
      <c r="M833">
        <f>YEAR(L833)</f>
        <v>1984</v>
      </c>
    </row>
    <row r="834" spans="1:13" x14ac:dyDescent="0.2">
      <c r="A834" t="s">
        <v>3752</v>
      </c>
      <c r="B834">
        <v>1665</v>
      </c>
      <c r="C834" t="s">
        <v>274</v>
      </c>
      <c r="D834" t="s">
        <v>273</v>
      </c>
      <c r="E834" s="27" t="b">
        <f>IFERROR(MATCH(D834,{"AR","FL","IN","MI"},0),TRUE)</f>
        <v>1</v>
      </c>
      <c r="F834" t="s">
        <v>18</v>
      </c>
      <c r="G834" t="s">
        <v>17</v>
      </c>
      <c r="H834" t="s">
        <v>29</v>
      </c>
      <c r="I834" t="s">
        <v>15</v>
      </c>
      <c r="J834">
        <v>36.67</v>
      </c>
      <c r="K834" s="25">
        <f>IF(J834="NA","NA",J834/100)</f>
        <v>0.36670000000000003</v>
      </c>
      <c r="L834" s="31">
        <v>30931</v>
      </c>
      <c r="M834">
        <f>YEAR(L834)</f>
        <v>1984</v>
      </c>
    </row>
    <row r="835" spans="1:13" x14ac:dyDescent="0.2">
      <c r="A835" t="s">
        <v>3751</v>
      </c>
      <c r="B835">
        <v>1073</v>
      </c>
      <c r="C835" t="s">
        <v>20</v>
      </c>
      <c r="D835" t="s">
        <v>239</v>
      </c>
      <c r="E835" s="27" t="b">
        <f>IFERROR(MATCH(D835,{"AR","FL","IN","MI"},0),TRUE)</f>
        <v>1</v>
      </c>
      <c r="F835" t="s">
        <v>18</v>
      </c>
      <c r="G835" t="s">
        <v>17</v>
      </c>
      <c r="H835" t="s">
        <v>29</v>
      </c>
      <c r="I835" t="s">
        <v>15</v>
      </c>
      <c r="J835">
        <v>40</v>
      </c>
      <c r="K835" s="25">
        <f>IF(J835="NA","NA",J835/100)</f>
        <v>0.4</v>
      </c>
      <c r="L835" s="31">
        <v>30935</v>
      </c>
      <c r="M835">
        <f>YEAR(L835)</f>
        <v>1984</v>
      </c>
    </row>
    <row r="836" spans="1:13" x14ac:dyDescent="0.2">
      <c r="A836" t="s">
        <v>3750</v>
      </c>
      <c r="B836">
        <v>970</v>
      </c>
      <c r="C836" t="s">
        <v>543</v>
      </c>
      <c r="D836" t="s">
        <v>152</v>
      </c>
      <c r="E836" s="27" t="b">
        <f>IFERROR(MATCH(D836,{"AR","FL","IN","MI"},0),TRUE)</f>
        <v>1</v>
      </c>
      <c r="F836" t="s">
        <v>474</v>
      </c>
      <c r="G836" t="s">
        <v>22</v>
      </c>
      <c r="H836" t="s">
        <v>29</v>
      </c>
      <c r="I836" t="s">
        <v>15</v>
      </c>
      <c r="J836">
        <v>45.96</v>
      </c>
      <c r="K836" s="25">
        <f>IF(J836="NA","NA",J836/100)</f>
        <v>0.45960000000000001</v>
      </c>
      <c r="L836" s="31">
        <v>30937</v>
      </c>
      <c r="M836">
        <f>YEAR(L836)</f>
        <v>1984</v>
      </c>
    </row>
    <row r="837" spans="1:13" x14ac:dyDescent="0.2">
      <c r="A837" t="s">
        <v>3749</v>
      </c>
      <c r="B837">
        <v>1097</v>
      </c>
      <c r="C837" t="s">
        <v>981</v>
      </c>
      <c r="D837" t="s">
        <v>164</v>
      </c>
      <c r="E837" s="27" t="b">
        <f>IFERROR(MATCH(D837,{"AR","FL","IN","MI"},0),TRUE)</f>
        <v>1</v>
      </c>
      <c r="F837" t="s">
        <v>474</v>
      </c>
      <c r="G837" t="s">
        <v>22</v>
      </c>
      <c r="H837" t="s">
        <v>29</v>
      </c>
      <c r="I837" t="s">
        <v>15</v>
      </c>
      <c r="J837">
        <v>48.44</v>
      </c>
      <c r="K837" s="25">
        <f>IF(J837="NA","NA",J837/100)</f>
        <v>0.4844</v>
      </c>
      <c r="L837" s="31">
        <v>30937</v>
      </c>
      <c r="M837">
        <f>YEAR(L837)</f>
        <v>1984</v>
      </c>
    </row>
    <row r="838" spans="1:13" x14ac:dyDescent="0.2">
      <c r="A838" t="s">
        <v>3748</v>
      </c>
      <c r="B838">
        <v>1862</v>
      </c>
      <c r="C838" t="s">
        <v>20</v>
      </c>
      <c r="D838" t="s">
        <v>742</v>
      </c>
      <c r="E838" s="27" t="b">
        <f>IFERROR(MATCH(D838,{"AR","FL","IN","MI"},0),TRUE)</f>
        <v>1</v>
      </c>
      <c r="F838" t="s">
        <v>18</v>
      </c>
      <c r="G838" t="s">
        <v>17</v>
      </c>
      <c r="H838" t="s">
        <v>29</v>
      </c>
      <c r="I838" t="s">
        <v>15</v>
      </c>
      <c r="J838">
        <v>43.02</v>
      </c>
      <c r="K838" s="25">
        <f>IF(J838="NA","NA",J838/100)</f>
        <v>0.43020000000000003</v>
      </c>
      <c r="L838" s="31">
        <v>30938</v>
      </c>
      <c r="M838">
        <f>YEAR(L838)</f>
        <v>1984</v>
      </c>
    </row>
    <row r="839" spans="1:13" x14ac:dyDescent="0.2">
      <c r="A839" t="s">
        <v>3747</v>
      </c>
      <c r="B839">
        <v>1552</v>
      </c>
      <c r="C839" t="s">
        <v>2132</v>
      </c>
      <c r="D839" t="s">
        <v>450</v>
      </c>
      <c r="E839" s="27" t="b">
        <f>IFERROR(MATCH(D839,{"AR","FL","IN","MI"},0),TRUE)</f>
        <v>1</v>
      </c>
      <c r="F839" t="s">
        <v>18</v>
      </c>
      <c r="G839" t="s">
        <v>17</v>
      </c>
      <c r="H839" t="s">
        <v>29</v>
      </c>
      <c r="I839" t="s">
        <v>15</v>
      </c>
      <c r="J839">
        <v>35.799999999999997</v>
      </c>
      <c r="K839" s="25">
        <f>IF(J839="NA","NA",J839/100)</f>
        <v>0.35799999999999998</v>
      </c>
      <c r="L839" s="31">
        <v>30942</v>
      </c>
      <c r="M839">
        <f>YEAR(L839)</f>
        <v>1984</v>
      </c>
    </row>
    <row r="840" spans="1:13" x14ac:dyDescent="0.2">
      <c r="A840" t="s">
        <v>3746</v>
      </c>
      <c r="B840">
        <v>1337</v>
      </c>
      <c r="C840" t="s">
        <v>573</v>
      </c>
      <c r="D840" t="s">
        <v>243</v>
      </c>
      <c r="E840" s="27" t="b">
        <f>IFERROR(MATCH(D840,{"AR","FL","IN","MI"},0),TRUE)</f>
        <v>1</v>
      </c>
      <c r="F840" t="s">
        <v>474</v>
      </c>
      <c r="G840" t="s">
        <v>22</v>
      </c>
      <c r="H840" t="s">
        <v>16</v>
      </c>
      <c r="I840" t="s">
        <v>15</v>
      </c>
      <c r="J840" t="s">
        <v>14</v>
      </c>
      <c r="K840" s="25" t="str">
        <f>IF(J840="NA","NA",J840/100)</f>
        <v>NA</v>
      </c>
      <c r="L840" s="31">
        <v>30946</v>
      </c>
      <c r="M840">
        <f>YEAR(L840)</f>
        <v>1984</v>
      </c>
    </row>
    <row r="841" spans="1:13" x14ac:dyDescent="0.2">
      <c r="A841" t="s">
        <v>3745</v>
      </c>
      <c r="B841">
        <v>892</v>
      </c>
      <c r="C841" t="s">
        <v>520</v>
      </c>
      <c r="D841" t="s">
        <v>335</v>
      </c>
      <c r="E841" s="27" t="b">
        <f>IFERROR(MATCH(D841,{"AR","FL","IN","MI"},0),TRUE)</f>
        <v>1</v>
      </c>
      <c r="F841" t="s">
        <v>474</v>
      </c>
      <c r="G841" t="s">
        <v>22</v>
      </c>
      <c r="H841" t="s">
        <v>29</v>
      </c>
      <c r="I841" t="s">
        <v>15</v>
      </c>
      <c r="J841">
        <v>41.52</v>
      </c>
      <c r="K841" s="25">
        <f>IF(J841="NA","NA",J841/100)</f>
        <v>0.41520000000000001</v>
      </c>
      <c r="L841" s="31">
        <v>30950</v>
      </c>
      <c r="M841">
        <f>YEAR(L841)</f>
        <v>1984</v>
      </c>
    </row>
    <row r="842" spans="1:13" x14ac:dyDescent="0.2">
      <c r="A842" t="s">
        <v>3744</v>
      </c>
      <c r="B842">
        <v>1246</v>
      </c>
      <c r="C842" t="s">
        <v>60</v>
      </c>
      <c r="D842" t="s">
        <v>44</v>
      </c>
      <c r="E842" s="27">
        <f>IFERROR(MATCH(D842,{"AR","FL","IN","MI"},0),TRUE)</f>
        <v>4</v>
      </c>
      <c r="F842" t="s">
        <v>18</v>
      </c>
      <c r="G842" t="s">
        <v>17</v>
      </c>
      <c r="H842" t="s">
        <v>16</v>
      </c>
      <c r="I842" t="s">
        <v>15</v>
      </c>
      <c r="J842">
        <v>31.7</v>
      </c>
      <c r="K842" s="25">
        <f>IF(J842="NA","NA",J842/100)</f>
        <v>0.317</v>
      </c>
      <c r="L842" s="31">
        <v>30951</v>
      </c>
      <c r="M842">
        <f>YEAR(L842)</f>
        <v>1984</v>
      </c>
    </row>
    <row r="843" spans="1:13" x14ac:dyDescent="0.2">
      <c r="A843" t="s">
        <v>3743</v>
      </c>
      <c r="B843">
        <v>1877</v>
      </c>
      <c r="C843" t="s">
        <v>55</v>
      </c>
      <c r="D843" t="s">
        <v>64</v>
      </c>
      <c r="E843" s="27" t="b">
        <f>IFERROR(MATCH(D843,{"AR","FL","IN","MI"},0),TRUE)</f>
        <v>1</v>
      </c>
      <c r="F843" t="s">
        <v>18</v>
      </c>
      <c r="G843" t="s">
        <v>17</v>
      </c>
      <c r="H843" t="s">
        <v>16</v>
      </c>
      <c r="I843" t="s">
        <v>15</v>
      </c>
      <c r="J843">
        <v>36</v>
      </c>
      <c r="K843" s="25">
        <f>IF(J843="NA","NA",J843/100)</f>
        <v>0.36</v>
      </c>
      <c r="L843" s="31">
        <v>30953</v>
      </c>
      <c r="M843">
        <f>YEAR(L843)</f>
        <v>1984</v>
      </c>
    </row>
    <row r="844" spans="1:13" x14ac:dyDescent="0.2">
      <c r="A844" t="s">
        <v>3742</v>
      </c>
      <c r="B844">
        <v>1824</v>
      </c>
      <c r="C844" t="s">
        <v>313</v>
      </c>
      <c r="D844" t="s">
        <v>19</v>
      </c>
      <c r="E844" s="27" t="b">
        <f>IFERROR(MATCH(D844,{"AR","FL","IN","MI"},0),TRUE)</f>
        <v>1</v>
      </c>
      <c r="F844" t="s">
        <v>18</v>
      </c>
      <c r="G844" t="s">
        <v>17</v>
      </c>
      <c r="H844" t="s">
        <v>29</v>
      </c>
      <c r="I844" t="s">
        <v>15</v>
      </c>
      <c r="J844">
        <v>40.549999999999997</v>
      </c>
      <c r="K844" s="25">
        <f>IF(J844="NA","NA",J844/100)</f>
        <v>0.40549999999999997</v>
      </c>
      <c r="L844" s="31">
        <v>30953</v>
      </c>
      <c r="M844">
        <f>YEAR(L844)</f>
        <v>1984</v>
      </c>
    </row>
    <row r="845" spans="1:13" x14ac:dyDescent="0.2">
      <c r="A845" t="s">
        <v>3741</v>
      </c>
      <c r="B845">
        <v>992</v>
      </c>
      <c r="C845" t="s">
        <v>536</v>
      </c>
      <c r="D845" t="s">
        <v>79</v>
      </c>
      <c r="E845" s="27" t="b">
        <f>IFERROR(MATCH(D845,{"AR","FL","IN","MI"},0),TRUE)</f>
        <v>1</v>
      </c>
      <c r="F845" t="s">
        <v>474</v>
      </c>
      <c r="G845" t="s">
        <v>22</v>
      </c>
      <c r="H845" t="s">
        <v>29</v>
      </c>
      <c r="I845" t="s">
        <v>15</v>
      </c>
      <c r="J845">
        <v>60.49</v>
      </c>
      <c r="K845" s="25">
        <f>IF(J845="NA","NA",J845/100)</f>
        <v>0.60489999999999999</v>
      </c>
      <c r="L845" s="31">
        <v>30957</v>
      </c>
      <c r="M845">
        <f>YEAR(L845)</f>
        <v>1984</v>
      </c>
    </row>
    <row r="846" spans="1:13" x14ac:dyDescent="0.2">
      <c r="A846" t="s">
        <v>3740</v>
      </c>
      <c r="B846">
        <v>1984</v>
      </c>
      <c r="C846" t="s">
        <v>121</v>
      </c>
      <c r="D846" t="s">
        <v>120</v>
      </c>
      <c r="E846" s="27" t="b">
        <f>IFERROR(MATCH(D846,{"AR","FL","IN","MI"},0),TRUE)</f>
        <v>1</v>
      </c>
      <c r="F846" t="s">
        <v>18</v>
      </c>
      <c r="G846" t="s">
        <v>17</v>
      </c>
      <c r="H846" t="s">
        <v>29</v>
      </c>
      <c r="I846" t="s">
        <v>15</v>
      </c>
      <c r="J846">
        <v>45.27</v>
      </c>
      <c r="K846" s="25">
        <f>IF(J846="NA","NA",J846/100)</f>
        <v>0.45270000000000005</v>
      </c>
      <c r="L846" s="31">
        <v>30964</v>
      </c>
      <c r="M846">
        <f>YEAR(L846)</f>
        <v>1984</v>
      </c>
    </row>
    <row r="847" spans="1:13" x14ac:dyDescent="0.2">
      <c r="A847" t="s">
        <v>3739</v>
      </c>
      <c r="B847">
        <v>1985</v>
      </c>
      <c r="C847" t="s">
        <v>121</v>
      </c>
      <c r="D847" t="s">
        <v>120</v>
      </c>
      <c r="E847" s="27" t="b">
        <f>IFERROR(MATCH(D847,{"AR","FL","IN","MI"},0),TRUE)</f>
        <v>1</v>
      </c>
      <c r="F847" t="s">
        <v>474</v>
      </c>
      <c r="G847" t="s">
        <v>22</v>
      </c>
      <c r="H847" t="s">
        <v>29</v>
      </c>
      <c r="I847" t="s">
        <v>15</v>
      </c>
      <c r="J847">
        <v>45.27</v>
      </c>
      <c r="K847" s="25">
        <f>IF(J847="NA","NA",J847/100)</f>
        <v>0.45270000000000005</v>
      </c>
      <c r="L847" s="31">
        <v>30964</v>
      </c>
      <c r="M847">
        <f>YEAR(L847)</f>
        <v>1984</v>
      </c>
    </row>
    <row r="848" spans="1:13" x14ac:dyDescent="0.2">
      <c r="A848" t="s">
        <v>3738</v>
      </c>
      <c r="B848">
        <v>1547</v>
      </c>
      <c r="C848" t="s">
        <v>613</v>
      </c>
      <c r="D848" t="s">
        <v>277</v>
      </c>
      <c r="E848" s="27" t="b">
        <f>IFERROR(MATCH(D848,{"AR","FL","IN","MI"},0),TRUE)</f>
        <v>1</v>
      </c>
      <c r="F848" t="s">
        <v>474</v>
      </c>
      <c r="G848" t="s">
        <v>22</v>
      </c>
      <c r="H848" t="s">
        <v>29</v>
      </c>
      <c r="I848" t="s">
        <v>15</v>
      </c>
      <c r="J848">
        <v>45.58</v>
      </c>
      <c r="K848" s="25">
        <f>IF(J848="NA","NA",J848/100)</f>
        <v>0.45579999999999998</v>
      </c>
      <c r="L848" s="31">
        <v>30965</v>
      </c>
      <c r="M848">
        <f>YEAR(L848)</f>
        <v>1984</v>
      </c>
    </row>
    <row r="849" spans="1:13" x14ac:dyDescent="0.2">
      <c r="A849" t="s">
        <v>3737</v>
      </c>
      <c r="B849">
        <v>2079</v>
      </c>
      <c r="C849" t="s">
        <v>136</v>
      </c>
      <c r="D849" t="s">
        <v>35</v>
      </c>
      <c r="E849" s="27" t="b">
        <f>IFERROR(MATCH(D849,{"AR","FL","IN","MI"},0),TRUE)</f>
        <v>1</v>
      </c>
      <c r="F849" t="s">
        <v>18</v>
      </c>
      <c r="G849" t="s">
        <v>17</v>
      </c>
      <c r="H849" t="s">
        <v>29</v>
      </c>
      <c r="I849" t="s">
        <v>15</v>
      </c>
      <c r="J849">
        <v>44.02</v>
      </c>
      <c r="K849" s="25">
        <f>IF(J849="NA","NA",J849/100)</f>
        <v>0.44020000000000004</v>
      </c>
      <c r="L849" s="31">
        <v>30967</v>
      </c>
      <c r="M849">
        <f>YEAR(L849)</f>
        <v>1984</v>
      </c>
    </row>
    <row r="850" spans="1:13" x14ac:dyDescent="0.2">
      <c r="A850" t="s">
        <v>3736</v>
      </c>
      <c r="B850">
        <v>1024</v>
      </c>
      <c r="C850" t="s">
        <v>603</v>
      </c>
      <c r="D850" t="s">
        <v>71</v>
      </c>
      <c r="E850" s="27" t="b">
        <f>IFERROR(MATCH(D850,{"AR","FL","IN","MI"},0),TRUE)</f>
        <v>1</v>
      </c>
      <c r="F850" t="s">
        <v>474</v>
      </c>
      <c r="G850" t="s">
        <v>22</v>
      </c>
      <c r="H850" t="s">
        <v>29</v>
      </c>
      <c r="I850" t="s">
        <v>15</v>
      </c>
      <c r="J850">
        <v>45.77</v>
      </c>
      <c r="K850" s="25">
        <f>IF(J850="NA","NA",J850/100)</f>
        <v>0.45770000000000005</v>
      </c>
      <c r="L850" s="31">
        <v>30973</v>
      </c>
      <c r="M850">
        <f>YEAR(L850)</f>
        <v>1984</v>
      </c>
    </row>
    <row r="851" spans="1:13" x14ac:dyDescent="0.2">
      <c r="A851" t="s">
        <v>3735</v>
      </c>
      <c r="B851">
        <v>1273</v>
      </c>
      <c r="C851" t="s">
        <v>339</v>
      </c>
      <c r="D851" t="s">
        <v>148</v>
      </c>
      <c r="E851" s="27" t="b">
        <f>IFERROR(MATCH(D851,{"AR","FL","IN","MI"},0),TRUE)</f>
        <v>1</v>
      </c>
      <c r="F851" t="s">
        <v>18</v>
      </c>
      <c r="G851" t="s">
        <v>17</v>
      </c>
      <c r="H851" t="s">
        <v>29</v>
      </c>
      <c r="I851" t="s">
        <v>15</v>
      </c>
      <c r="J851">
        <v>39.72</v>
      </c>
      <c r="K851" s="25">
        <f>IF(J851="NA","NA",J851/100)</f>
        <v>0.3972</v>
      </c>
      <c r="L851" s="31">
        <v>30977</v>
      </c>
      <c r="M851">
        <f>YEAR(L851)</f>
        <v>1984</v>
      </c>
    </row>
    <row r="852" spans="1:13" x14ac:dyDescent="0.2">
      <c r="A852" t="s">
        <v>3734</v>
      </c>
      <c r="B852">
        <v>2030</v>
      </c>
      <c r="C852" t="s">
        <v>289</v>
      </c>
      <c r="D852" t="s">
        <v>71</v>
      </c>
      <c r="E852" s="27" t="b">
        <f>IFERROR(MATCH(D852,{"AR","FL","IN","MI"},0),TRUE)</f>
        <v>1</v>
      </c>
      <c r="F852" t="s">
        <v>474</v>
      </c>
      <c r="G852" t="s">
        <v>22</v>
      </c>
      <c r="H852" t="s">
        <v>29</v>
      </c>
      <c r="I852" t="s">
        <v>15</v>
      </c>
      <c r="J852">
        <v>36</v>
      </c>
      <c r="K852" s="25">
        <f>IF(J852="NA","NA",J852/100)</f>
        <v>0.36</v>
      </c>
      <c r="L852" s="31">
        <v>30979</v>
      </c>
      <c r="M852">
        <f>YEAR(L852)</f>
        <v>1984</v>
      </c>
    </row>
    <row r="853" spans="1:13" x14ac:dyDescent="0.2">
      <c r="A853" t="s">
        <v>3733</v>
      </c>
      <c r="B853">
        <v>1684</v>
      </c>
      <c r="C853" t="s">
        <v>331</v>
      </c>
      <c r="D853" t="s">
        <v>35</v>
      </c>
      <c r="E853" s="27" t="b">
        <f>IFERROR(MATCH(D853,{"AR","FL","IN","MI"},0),TRUE)</f>
        <v>1</v>
      </c>
      <c r="F853" t="s">
        <v>18</v>
      </c>
      <c r="G853" t="s">
        <v>17</v>
      </c>
      <c r="H853" t="s">
        <v>29</v>
      </c>
      <c r="I853" t="s">
        <v>15</v>
      </c>
      <c r="J853">
        <v>36.47</v>
      </c>
      <c r="K853" s="25">
        <f>IF(J853="NA","NA",J853/100)</f>
        <v>0.36469999999999997</v>
      </c>
      <c r="L853" s="31">
        <v>30981</v>
      </c>
      <c r="M853">
        <f>YEAR(L853)</f>
        <v>1984</v>
      </c>
    </row>
    <row r="854" spans="1:13" x14ac:dyDescent="0.2">
      <c r="A854" t="s">
        <v>3732</v>
      </c>
      <c r="B854">
        <v>1784</v>
      </c>
      <c r="C854" t="s">
        <v>108</v>
      </c>
      <c r="D854" t="s">
        <v>171</v>
      </c>
      <c r="E854" s="27" t="b">
        <f>IFERROR(MATCH(D854,{"AR","FL","IN","MI"},0),TRUE)</f>
        <v>1</v>
      </c>
      <c r="F854" t="s">
        <v>18</v>
      </c>
      <c r="G854" t="s">
        <v>17</v>
      </c>
      <c r="H854" t="s">
        <v>29</v>
      </c>
      <c r="I854" t="s">
        <v>15</v>
      </c>
      <c r="J854">
        <v>38.15</v>
      </c>
      <c r="K854" s="25">
        <f>IF(J854="NA","NA",J854/100)</f>
        <v>0.38150000000000001</v>
      </c>
      <c r="L854" s="31">
        <v>30986</v>
      </c>
      <c r="M854">
        <f>YEAR(L854)</f>
        <v>1984</v>
      </c>
    </row>
    <row r="855" spans="1:13" x14ac:dyDescent="0.2">
      <c r="A855" t="s">
        <v>3731</v>
      </c>
      <c r="B855">
        <v>1849</v>
      </c>
      <c r="C855" t="s">
        <v>69</v>
      </c>
      <c r="D855" t="s">
        <v>68</v>
      </c>
      <c r="E855" s="27" t="b">
        <f>IFERROR(MATCH(D855,{"AR","FL","IN","MI"},0),TRUE)</f>
        <v>1</v>
      </c>
      <c r="F855" t="s">
        <v>474</v>
      </c>
      <c r="G855" t="s">
        <v>22</v>
      </c>
      <c r="H855" t="s">
        <v>16</v>
      </c>
      <c r="I855" t="s">
        <v>15</v>
      </c>
      <c r="J855">
        <v>47.48</v>
      </c>
      <c r="K855" s="25">
        <f>IF(J855="NA","NA",J855/100)</f>
        <v>0.47479999999999994</v>
      </c>
      <c r="L855" s="31">
        <v>30993</v>
      </c>
      <c r="M855">
        <f>YEAR(L855)</f>
        <v>1984</v>
      </c>
    </row>
    <row r="856" spans="1:13" x14ac:dyDescent="0.2">
      <c r="A856" t="s">
        <v>3730</v>
      </c>
      <c r="B856">
        <v>867</v>
      </c>
      <c r="C856" t="s">
        <v>1233</v>
      </c>
      <c r="D856" t="s">
        <v>356</v>
      </c>
      <c r="E856" s="27">
        <f>IFERROR(MATCH(D856,{"AR","FL","IN","MI"},0),TRUE)</f>
        <v>2</v>
      </c>
      <c r="F856" t="s">
        <v>18</v>
      </c>
      <c r="G856" t="s">
        <v>17</v>
      </c>
      <c r="H856" t="s">
        <v>29</v>
      </c>
      <c r="I856" t="s">
        <v>15</v>
      </c>
      <c r="J856">
        <v>27.76</v>
      </c>
      <c r="K856" s="25">
        <f>IF(J856="NA","NA",J856/100)</f>
        <v>0.27760000000000001</v>
      </c>
      <c r="L856" s="31">
        <v>30993</v>
      </c>
      <c r="M856">
        <f>YEAR(L856)</f>
        <v>1984</v>
      </c>
    </row>
    <row r="857" spans="1:13" x14ac:dyDescent="0.2">
      <c r="A857" t="s">
        <v>3729</v>
      </c>
      <c r="B857">
        <v>1963</v>
      </c>
      <c r="C857" t="s">
        <v>2286</v>
      </c>
      <c r="D857" t="s">
        <v>35</v>
      </c>
      <c r="E857" s="27" t="b">
        <f>IFERROR(MATCH(D857,{"AR","FL","IN","MI"},0),TRUE)</f>
        <v>1</v>
      </c>
      <c r="F857" t="s">
        <v>18</v>
      </c>
      <c r="G857" t="s">
        <v>17</v>
      </c>
      <c r="H857" t="s">
        <v>16</v>
      </c>
      <c r="I857" t="s">
        <v>15</v>
      </c>
      <c r="J857">
        <v>44.1</v>
      </c>
      <c r="K857" s="25">
        <f>IF(J857="NA","NA",J857/100)</f>
        <v>0.441</v>
      </c>
      <c r="L857" s="31">
        <v>30995</v>
      </c>
      <c r="M857">
        <f>YEAR(L857)</f>
        <v>1984</v>
      </c>
    </row>
    <row r="858" spans="1:13" x14ac:dyDescent="0.2">
      <c r="A858" t="s">
        <v>3728</v>
      </c>
      <c r="B858">
        <v>1585</v>
      </c>
      <c r="C858" t="s">
        <v>20</v>
      </c>
      <c r="D858" t="s">
        <v>75</v>
      </c>
      <c r="E858" s="27" t="b">
        <f>IFERROR(MATCH(D858,{"AR","FL","IN","MI"},0),TRUE)</f>
        <v>1</v>
      </c>
      <c r="F858" t="s">
        <v>18</v>
      </c>
      <c r="G858" t="s">
        <v>17</v>
      </c>
      <c r="H858" t="s">
        <v>16</v>
      </c>
      <c r="I858" t="s">
        <v>15</v>
      </c>
      <c r="J858">
        <v>36</v>
      </c>
      <c r="K858" s="25">
        <f>IF(J858="NA","NA",J858/100)</f>
        <v>0.36</v>
      </c>
      <c r="L858" s="31">
        <v>31000</v>
      </c>
      <c r="M858">
        <f>YEAR(L858)</f>
        <v>1984</v>
      </c>
    </row>
    <row r="859" spans="1:13" x14ac:dyDescent="0.2">
      <c r="A859" t="s">
        <v>3727</v>
      </c>
      <c r="B859">
        <v>1135</v>
      </c>
      <c r="C859" t="s">
        <v>95</v>
      </c>
      <c r="D859" t="s">
        <v>91</v>
      </c>
      <c r="E859" s="27" t="b">
        <f>IFERROR(MATCH(D859,{"AR","FL","IN","MI"},0),TRUE)</f>
        <v>1</v>
      </c>
      <c r="F859" t="s">
        <v>18</v>
      </c>
      <c r="G859" t="s">
        <v>17</v>
      </c>
      <c r="H859" t="s">
        <v>16</v>
      </c>
      <c r="I859" t="s">
        <v>15</v>
      </c>
      <c r="J859" t="s">
        <v>14</v>
      </c>
      <c r="K859" s="25" t="str">
        <f>IF(J859="NA","NA",J859/100)</f>
        <v>NA</v>
      </c>
      <c r="L859" s="31">
        <v>31002</v>
      </c>
      <c r="M859">
        <f>YEAR(L859)</f>
        <v>1984</v>
      </c>
    </row>
    <row r="860" spans="1:13" x14ac:dyDescent="0.2">
      <c r="A860" t="s">
        <v>3726</v>
      </c>
      <c r="B860">
        <v>1483</v>
      </c>
      <c r="C860" t="s">
        <v>451</v>
      </c>
      <c r="D860" t="s">
        <v>450</v>
      </c>
      <c r="E860" s="27" t="b">
        <f>IFERROR(MATCH(D860,{"AR","FL","IN","MI"},0),TRUE)</f>
        <v>1</v>
      </c>
      <c r="F860" t="s">
        <v>18</v>
      </c>
      <c r="G860" t="s">
        <v>17</v>
      </c>
      <c r="H860" t="s">
        <v>29</v>
      </c>
      <c r="I860" t="s">
        <v>15</v>
      </c>
      <c r="J860">
        <v>37.799999999999997</v>
      </c>
      <c r="K860" s="25">
        <f>IF(J860="NA","NA",J860/100)</f>
        <v>0.37799999999999995</v>
      </c>
      <c r="L860" s="31">
        <v>31006</v>
      </c>
      <c r="M860">
        <f>YEAR(L860)</f>
        <v>1984</v>
      </c>
    </row>
    <row r="861" spans="1:13" x14ac:dyDescent="0.2">
      <c r="A861" t="s">
        <v>3725</v>
      </c>
      <c r="B861">
        <v>1484</v>
      </c>
      <c r="C861" t="s">
        <v>451</v>
      </c>
      <c r="D861" t="s">
        <v>450</v>
      </c>
      <c r="E861" s="27" t="b">
        <f>IFERROR(MATCH(D861,{"AR","FL","IN","MI"},0),TRUE)</f>
        <v>1</v>
      </c>
      <c r="F861" t="s">
        <v>474</v>
      </c>
      <c r="G861" t="s">
        <v>22</v>
      </c>
      <c r="H861" t="s">
        <v>29</v>
      </c>
      <c r="I861" t="s">
        <v>15</v>
      </c>
      <c r="J861">
        <v>37.799999999999997</v>
      </c>
      <c r="K861" s="25">
        <f>IF(J861="NA","NA",J861/100)</f>
        <v>0.37799999999999995</v>
      </c>
      <c r="L861" s="31">
        <v>31006</v>
      </c>
      <c r="M861">
        <f>YEAR(L861)</f>
        <v>1984</v>
      </c>
    </row>
    <row r="862" spans="1:13" x14ac:dyDescent="0.2">
      <c r="A862" t="s">
        <v>3724</v>
      </c>
      <c r="B862">
        <v>1387</v>
      </c>
      <c r="C862" t="s">
        <v>108</v>
      </c>
      <c r="D862" t="s">
        <v>104</v>
      </c>
      <c r="E862" s="27" t="b">
        <f>IFERROR(MATCH(D862,{"AR","FL","IN","MI"},0),TRUE)</f>
        <v>1</v>
      </c>
      <c r="F862" t="s">
        <v>18</v>
      </c>
      <c r="G862" t="s">
        <v>17</v>
      </c>
      <c r="H862" t="s">
        <v>29</v>
      </c>
      <c r="I862" t="s">
        <v>15</v>
      </c>
      <c r="J862">
        <v>40</v>
      </c>
      <c r="K862" s="25">
        <f>IF(J862="NA","NA",J862/100)</f>
        <v>0.4</v>
      </c>
      <c r="L862" s="31">
        <v>31006</v>
      </c>
      <c r="M862">
        <f>YEAR(L862)</f>
        <v>1984</v>
      </c>
    </row>
    <row r="863" spans="1:13" x14ac:dyDescent="0.2">
      <c r="A863" t="s">
        <v>3723</v>
      </c>
      <c r="B863">
        <v>887</v>
      </c>
      <c r="C863" t="s">
        <v>737</v>
      </c>
      <c r="D863" t="s">
        <v>734</v>
      </c>
      <c r="E863" s="27" t="b">
        <f>IFERROR(MATCH(D863,{"AR","FL","IN","MI"},0),TRUE)</f>
        <v>1</v>
      </c>
      <c r="F863" t="s">
        <v>18</v>
      </c>
      <c r="G863" t="s">
        <v>17</v>
      </c>
      <c r="H863" t="s">
        <v>29</v>
      </c>
      <c r="I863" t="s">
        <v>15</v>
      </c>
      <c r="J863">
        <v>38.950000000000003</v>
      </c>
      <c r="K863" s="25">
        <f>IF(J863="NA","NA",J863/100)</f>
        <v>0.38950000000000001</v>
      </c>
      <c r="L863" s="31">
        <v>31009</v>
      </c>
      <c r="M863">
        <f>YEAR(L863)</f>
        <v>1984</v>
      </c>
    </row>
    <row r="864" spans="1:13" x14ac:dyDescent="0.2">
      <c r="A864" t="s">
        <v>3722</v>
      </c>
      <c r="B864">
        <v>749</v>
      </c>
      <c r="C864" t="s">
        <v>33</v>
      </c>
      <c r="D864" t="s">
        <v>30</v>
      </c>
      <c r="E864" s="27" t="b">
        <f>IFERROR(MATCH(D864,{"AR","FL","IN","MI"},0),TRUE)</f>
        <v>1</v>
      </c>
      <c r="F864" t="s">
        <v>18</v>
      </c>
      <c r="G864" t="s">
        <v>17</v>
      </c>
      <c r="H864" t="s">
        <v>29</v>
      </c>
      <c r="I864" t="s">
        <v>15</v>
      </c>
      <c r="J864">
        <v>40.799999999999997</v>
      </c>
      <c r="K864" s="25">
        <f>IF(J864="NA","NA",J864/100)</f>
        <v>0.40799999999999997</v>
      </c>
      <c r="L864" s="31">
        <v>31014</v>
      </c>
      <c r="M864">
        <f>YEAR(L864)</f>
        <v>1984</v>
      </c>
    </row>
    <row r="865" spans="1:13" x14ac:dyDescent="0.2">
      <c r="A865" t="s">
        <v>3721</v>
      </c>
      <c r="B865">
        <v>2053</v>
      </c>
      <c r="C865" t="s">
        <v>1053</v>
      </c>
      <c r="D865" t="s">
        <v>1052</v>
      </c>
      <c r="E865" s="27" t="b">
        <f>IFERROR(MATCH(D865,{"AR","FL","IN","MI"},0),TRUE)</f>
        <v>1</v>
      </c>
      <c r="F865" t="s">
        <v>474</v>
      </c>
      <c r="G865" t="s">
        <v>22</v>
      </c>
      <c r="H865" t="s">
        <v>29</v>
      </c>
      <c r="I865" t="s">
        <v>15</v>
      </c>
      <c r="J865">
        <v>48.07</v>
      </c>
      <c r="K865" s="25">
        <f>IF(J865="NA","NA",J865/100)</f>
        <v>0.48070000000000002</v>
      </c>
      <c r="L865" s="31">
        <v>31016</v>
      </c>
      <c r="M865">
        <f>YEAR(L865)</f>
        <v>1984</v>
      </c>
    </row>
    <row r="866" spans="1:13" x14ac:dyDescent="0.2">
      <c r="A866" t="s">
        <v>3720</v>
      </c>
      <c r="B866">
        <v>912</v>
      </c>
      <c r="C866" t="s">
        <v>60</v>
      </c>
      <c r="D866" t="s">
        <v>59</v>
      </c>
      <c r="E866" s="27">
        <f>IFERROR(MATCH(D866,{"AR","FL","IN","MI"},0),TRUE)</f>
        <v>3</v>
      </c>
      <c r="F866" t="s">
        <v>18</v>
      </c>
      <c r="G866" t="s">
        <v>17</v>
      </c>
      <c r="H866" t="s">
        <v>16</v>
      </c>
      <c r="I866" t="s">
        <v>15</v>
      </c>
      <c r="J866">
        <v>31.2</v>
      </c>
      <c r="K866" s="25">
        <f>IF(J866="NA","NA",J866/100)</f>
        <v>0.312</v>
      </c>
      <c r="L866" s="31">
        <v>31019</v>
      </c>
      <c r="M866">
        <f>YEAR(L866)</f>
        <v>1984</v>
      </c>
    </row>
    <row r="867" spans="1:13" x14ac:dyDescent="0.2">
      <c r="A867" t="s">
        <v>3719</v>
      </c>
      <c r="B867">
        <v>994</v>
      </c>
      <c r="C867" t="s">
        <v>72</v>
      </c>
      <c r="D867" t="s">
        <v>71</v>
      </c>
      <c r="E867" s="27" t="b">
        <f>IFERROR(MATCH(D867,{"AR","FL","IN","MI"},0),TRUE)</f>
        <v>1</v>
      </c>
      <c r="F867" t="s">
        <v>18</v>
      </c>
      <c r="G867" t="s">
        <v>17</v>
      </c>
      <c r="H867" t="s">
        <v>29</v>
      </c>
      <c r="I867" t="s">
        <v>15</v>
      </c>
      <c r="J867">
        <v>38.14</v>
      </c>
      <c r="K867" s="25">
        <f>IF(J867="NA","NA",J867/100)</f>
        <v>0.38140000000000002</v>
      </c>
      <c r="L867" s="31">
        <v>31020</v>
      </c>
      <c r="M867">
        <f>YEAR(L867)</f>
        <v>1984</v>
      </c>
    </row>
    <row r="868" spans="1:13" x14ac:dyDescent="0.2">
      <c r="A868" t="s">
        <v>3718</v>
      </c>
      <c r="B868">
        <v>1800</v>
      </c>
      <c r="C868" t="s">
        <v>475</v>
      </c>
      <c r="D868" t="s">
        <v>48</v>
      </c>
      <c r="E868" s="27" t="b">
        <f>IFERROR(MATCH(D868,{"AR","FL","IN","MI"},0),TRUE)</f>
        <v>1</v>
      </c>
      <c r="F868" t="s">
        <v>474</v>
      </c>
      <c r="G868" t="s">
        <v>22</v>
      </c>
      <c r="H868" t="s">
        <v>29</v>
      </c>
      <c r="I868" t="s">
        <v>15</v>
      </c>
      <c r="J868">
        <v>35.89</v>
      </c>
      <c r="K868" s="25">
        <f>IF(J868="NA","NA",J868/100)</f>
        <v>0.3589</v>
      </c>
      <c r="L868" s="31">
        <v>31034</v>
      </c>
      <c r="M868">
        <f>YEAR(L868)</f>
        <v>1984</v>
      </c>
    </row>
    <row r="869" spans="1:13" x14ac:dyDescent="0.2">
      <c r="A869" t="s">
        <v>3717</v>
      </c>
      <c r="B869">
        <v>853</v>
      </c>
      <c r="C869" t="s">
        <v>1293</v>
      </c>
      <c r="D869" t="s">
        <v>164</v>
      </c>
      <c r="E869" s="27" t="b">
        <f>IFERROR(MATCH(D869,{"AR","FL","IN","MI"},0),TRUE)</f>
        <v>1</v>
      </c>
      <c r="F869" t="s">
        <v>18</v>
      </c>
      <c r="G869" t="s">
        <v>17</v>
      </c>
      <c r="H869" t="s">
        <v>29</v>
      </c>
      <c r="I869" t="s">
        <v>15</v>
      </c>
      <c r="J869">
        <v>40</v>
      </c>
      <c r="K869" s="25">
        <f>IF(J869="NA","NA",J869/100)</f>
        <v>0.4</v>
      </c>
      <c r="L869" s="31">
        <v>31034</v>
      </c>
      <c r="M869">
        <f>YEAR(L869)</f>
        <v>1984</v>
      </c>
    </row>
    <row r="870" spans="1:13" x14ac:dyDescent="0.2">
      <c r="A870" t="s">
        <v>3716</v>
      </c>
      <c r="B870">
        <v>1047</v>
      </c>
      <c r="C870" t="s">
        <v>39</v>
      </c>
      <c r="D870" t="s">
        <v>267</v>
      </c>
      <c r="E870" s="27" t="b">
        <f>IFERROR(MATCH(D870,{"AR","FL","IN","MI"},0),TRUE)</f>
        <v>1</v>
      </c>
      <c r="F870" t="s">
        <v>18</v>
      </c>
      <c r="G870" t="s">
        <v>17</v>
      </c>
      <c r="H870" t="s">
        <v>29</v>
      </c>
      <c r="I870" t="s">
        <v>15</v>
      </c>
      <c r="J870">
        <v>41.37</v>
      </c>
      <c r="K870" s="25">
        <f>IF(J870="NA","NA",J870/100)</f>
        <v>0.41369999999999996</v>
      </c>
      <c r="L870" s="31">
        <v>31035</v>
      </c>
      <c r="M870">
        <f>YEAR(L870)</f>
        <v>1984</v>
      </c>
    </row>
    <row r="871" spans="1:13" x14ac:dyDescent="0.2">
      <c r="A871" t="s">
        <v>3715</v>
      </c>
      <c r="B871">
        <v>1788</v>
      </c>
      <c r="C871" t="s">
        <v>49</v>
      </c>
      <c r="D871" t="s">
        <v>48</v>
      </c>
      <c r="E871" s="27" t="b">
        <f>IFERROR(MATCH(D871,{"AR","FL","IN","MI"},0),TRUE)</f>
        <v>1</v>
      </c>
      <c r="F871" t="s">
        <v>18</v>
      </c>
      <c r="G871" t="s">
        <v>17</v>
      </c>
      <c r="H871" t="s">
        <v>29</v>
      </c>
      <c r="I871" t="s">
        <v>15</v>
      </c>
      <c r="J871">
        <v>34.04</v>
      </c>
      <c r="K871" s="25">
        <f>IF(J871="NA","NA",J871/100)</f>
        <v>0.34039999999999998</v>
      </c>
      <c r="L871" s="31">
        <v>31035</v>
      </c>
      <c r="M871">
        <f>YEAR(L871)</f>
        <v>1984</v>
      </c>
    </row>
    <row r="872" spans="1:13" x14ac:dyDescent="0.2">
      <c r="A872" t="s">
        <v>3714</v>
      </c>
      <c r="B872">
        <v>1658</v>
      </c>
      <c r="C872" t="s">
        <v>2220</v>
      </c>
      <c r="D872" t="s">
        <v>273</v>
      </c>
      <c r="E872" s="27" t="b">
        <f>IFERROR(MATCH(D872,{"AR","FL","IN","MI"},0),TRUE)</f>
        <v>1</v>
      </c>
      <c r="F872" t="s">
        <v>18</v>
      </c>
      <c r="G872" t="s">
        <v>17</v>
      </c>
      <c r="H872" t="s">
        <v>16</v>
      </c>
      <c r="I872" t="s">
        <v>15</v>
      </c>
      <c r="J872">
        <v>45.44</v>
      </c>
      <c r="K872" s="25">
        <f>IF(J872="NA","NA",J872/100)</f>
        <v>0.45439999999999997</v>
      </c>
      <c r="L872" s="31">
        <v>31036</v>
      </c>
      <c r="M872">
        <f>YEAR(L872)</f>
        <v>1984</v>
      </c>
    </row>
    <row r="873" spans="1:13" x14ac:dyDescent="0.2">
      <c r="A873" t="s">
        <v>3713</v>
      </c>
      <c r="B873">
        <v>2017</v>
      </c>
      <c r="C873" t="s">
        <v>514</v>
      </c>
      <c r="D873" t="s">
        <v>120</v>
      </c>
      <c r="E873" s="27" t="b">
        <f>IFERROR(MATCH(D873,{"AR","FL","IN","MI"},0),TRUE)</f>
        <v>1</v>
      </c>
      <c r="F873" t="s">
        <v>474</v>
      </c>
      <c r="G873" t="s">
        <v>22</v>
      </c>
      <c r="H873" t="s">
        <v>29</v>
      </c>
      <c r="I873" t="s">
        <v>15</v>
      </c>
      <c r="J873">
        <v>45.49</v>
      </c>
      <c r="K873" s="25">
        <f>IF(J873="NA","NA",J873/100)</f>
        <v>0.45490000000000003</v>
      </c>
      <c r="L873" s="31">
        <v>31036</v>
      </c>
      <c r="M873">
        <f>YEAR(L873)</f>
        <v>1984</v>
      </c>
    </row>
    <row r="874" spans="1:13" x14ac:dyDescent="0.2">
      <c r="A874" s="29" t="s">
        <v>3712</v>
      </c>
      <c r="B874" s="28">
        <v>818</v>
      </c>
      <c r="C874" s="27" t="s">
        <v>834</v>
      </c>
      <c r="D874" s="27" t="s">
        <v>292</v>
      </c>
      <c r="E874" s="27" t="b">
        <f>IFERROR(MATCH(D874,{"AR","FL","IN","MI"},0),TRUE)</f>
        <v>1</v>
      </c>
      <c r="F874" s="27" t="s">
        <v>474</v>
      </c>
      <c r="G874" s="27" t="s">
        <v>22</v>
      </c>
      <c r="H874" s="27" t="s">
        <v>29</v>
      </c>
      <c r="I874" s="27" t="s">
        <v>15</v>
      </c>
      <c r="J874" s="26">
        <v>42.2</v>
      </c>
      <c r="K874" s="25">
        <f>IF(J874="NA","NA",J874/100)</f>
        <v>0.42200000000000004</v>
      </c>
      <c r="L874" s="31">
        <v>31044</v>
      </c>
      <c r="M874">
        <f>YEAR(L874)</f>
        <v>1984</v>
      </c>
    </row>
    <row r="875" spans="1:13" x14ac:dyDescent="0.2">
      <c r="A875" s="29" t="s">
        <v>3711</v>
      </c>
      <c r="B875" s="28">
        <v>814</v>
      </c>
      <c r="C875" s="27" t="s">
        <v>293</v>
      </c>
      <c r="D875" s="27" t="s">
        <v>292</v>
      </c>
      <c r="E875" s="27" t="b">
        <f>IFERROR(MATCH(D875,{"AR","FL","IN","MI"},0),TRUE)</f>
        <v>1</v>
      </c>
      <c r="F875" s="27" t="s">
        <v>18</v>
      </c>
      <c r="G875" s="27" t="s">
        <v>17</v>
      </c>
      <c r="H875" s="27" t="s">
        <v>29</v>
      </c>
      <c r="I875" s="27" t="s">
        <v>15</v>
      </c>
      <c r="J875" s="26">
        <v>45</v>
      </c>
      <c r="K875" s="25">
        <f>IF(J875="NA","NA",J875/100)</f>
        <v>0.45</v>
      </c>
      <c r="L875" s="31">
        <v>31044</v>
      </c>
      <c r="M875">
        <f>YEAR(L875)</f>
        <v>1984</v>
      </c>
    </row>
    <row r="876" spans="1:13" x14ac:dyDescent="0.2">
      <c r="A876" t="s">
        <v>3710</v>
      </c>
      <c r="B876">
        <v>1845</v>
      </c>
      <c r="C876" t="s">
        <v>313</v>
      </c>
      <c r="D876" t="s">
        <v>19</v>
      </c>
      <c r="E876" s="27" t="b">
        <f>IFERROR(MATCH(D876,{"AR","FL","IN","MI"},0),TRUE)</f>
        <v>1</v>
      </c>
      <c r="F876" t="s">
        <v>474</v>
      </c>
      <c r="G876" t="s">
        <v>22</v>
      </c>
      <c r="H876" t="s">
        <v>16</v>
      </c>
      <c r="I876" t="s">
        <v>15</v>
      </c>
      <c r="J876">
        <v>37.83</v>
      </c>
      <c r="K876" s="25">
        <f>IF(J876="NA","NA",J876/100)</f>
        <v>0.37829999999999997</v>
      </c>
      <c r="L876" s="31">
        <v>31044</v>
      </c>
      <c r="M876">
        <f>YEAR(L876)</f>
        <v>1984</v>
      </c>
    </row>
    <row r="877" spans="1:13" x14ac:dyDescent="0.2">
      <c r="A877" t="s">
        <v>3709</v>
      </c>
      <c r="B877">
        <v>1108</v>
      </c>
      <c r="C877" t="s">
        <v>1141</v>
      </c>
      <c r="D877" t="s">
        <v>164</v>
      </c>
      <c r="E877" s="27" t="b">
        <f>IFERROR(MATCH(D877,{"AR","FL","IN","MI"},0),TRUE)</f>
        <v>1</v>
      </c>
      <c r="F877" t="s">
        <v>474</v>
      </c>
      <c r="G877" t="s">
        <v>22</v>
      </c>
      <c r="H877" t="s">
        <v>29</v>
      </c>
      <c r="I877" t="s">
        <v>15</v>
      </c>
      <c r="J877">
        <v>35.58</v>
      </c>
      <c r="K877" s="25">
        <f>IF(J877="NA","NA",J877/100)</f>
        <v>0.35580000000000001</v>
      </c>
      <c r="L877" s="31">
        <v>31049</v>
      </c>
      <c r="M877">
        <f>YEAR(L877)</f>
        <v>1985</v>
      </c>
    </row>
    <row r="878" spans="1:13" x14ac:dyDescent="0.2">
      <c r="A878" t="s">
        <v>3708</v>
      </c>
      <c r="B878">
        <v>1974</v>
      </c>
      <c r="C878" t="s">
        <v>328</v>
      </c>
      <c r="D878" t="s">
        <v>120</v>
      </c>
      <c r="E878" s="27" t="b">
        <f>IFERROR(MATCH(D878,{"AR","FL","IN","MI"},0),TRUE)</f>
        <v>1</v>
      </c>
      <c r="F878" t="s">
        <v>18</v>
      </c>
      <c r="G878" t="s">
        <v>17</v>
      </c>
      <c r="H878" t="s">
        <v>29</v>
      </c>
      <c r="I878" t="s">
        <v>15</v>
      </c>
      <c r="J878">
        <v>50.54</v>
      </c>
      <c r="K878" s="25">
        <f>IF(J878="NA","NA",J878/100)</f>
        <v>0.50539999999999996</v>
      </c>
      <c r="L878" s="31">
        <v>31050</v>
      </c>
      <c r="M878">
        <f>YEAR(L878)</f>
        <v>1985</v>
      </c>
    </row>
    <row r="879" spans="1:13" x14ac:dyDescent="0.2">
      <c r="A879" t="s">
        <v>3707</v>
      </c>
      <c r="B879">
        <v>1833</v>
      </c>
      <c r="C879" t="s">
        <v>246</v>
      </c>
      <c r="D879" t="s">
        <v>19</v>
      </c>
      <c r="E879" s="27" t="b">
        <f>IFERROR(MATCH(D879,{"AR","FL","IN","MI"},0),TRUE)</f>
        <v>1</v>
      </c>
      <c r="F879" t="s">
        <v>18</v>
      </c>
      <c r="G879" t="s">
        <v>17</v>
      </c>
      <c r="H879" t="s">
        <v>29</v>
      </c>
      <c r="I879" t="s">
        <v>15</v>
      </c>
      <c r="J879">
        <v>39.65</v>
      </c>
      <c r="K879" s="25">
        <f>IF(J879="NA","NA",J879/100)</f>
        <v>0.39649999999999996</v>
      </c>
      <c r="L879" s="31">
        <v>31057</v>
      </c>
      <c r="M879">
        <f>YEAR(L879)</f>
        <v>1985</v>
      </c>
    </row>
    <row r="880" spans="1:13" x14ac:dyDescent="0.2">
      <c r="A880" t="s">
        <v>3706</v>
      </c>
      <c r="B880">
        <v>1691</v>
      </c>
      <c r="C880" t="s">
        <v>863</v>
      </c>
      <c r="D880" t="s">
        <v>35</v>
      </c>
      <c r="E880" s="27" t="b">
        <f>IFERROR(MATCH(D880,{"AR","FL","IN","MI"},0),TRUE)</f>
        <v>1</v>
      </c>
      <c r="F880" t="s">
        <v>18</v>
      </c>
      <c r="G880" t="s">
        <v>17</v>
      </c>
      <c r="H880" t="s">
        <v>29</v>
      </c>
      <c r="I880" t="s">
        <v>15</v>
      </c>
      <c r="J880">
        <v>42.44</v>
      </c>
      <c r="K880" s="25">
        <f>IF(J880="NA","NA",J880/100)</f>
        <v>0.4244</v>
      </c>
      <c r="L880" s="31">
        <v>31058</v>
      </c>
      <c r="M880">
        <f>YEAR(L880)</f>
        <v>1985</v>
      </c>
    </row>
    <row r="881" spans="1:13" x14ac:dyDescent="0.2">
      <c r="A881" t="s">
        <v>3705</v>
      </c>
      <c r="B881">
        <v>1318</v>
      </c>
      <c r="C881" t="s">
        <v>24</v>
      </c>
      <c r="D881" t="s">
        <v>23</v>
      </c>
      <c r="E881" s="27" t="b">
        <f>IFERROR(MATCH(D881,{"AR","FL","IN","MI"},0),TRUE)</f>
        <v>1</v>
      </c>
      <c r="F881" t="s">
        <v>18</v>
      </c>
      <c r="G881" t="s">
        <v>17</v>
      </c>
      <c r="H881" t="s">
        <v>29</v>
      </c>
      <c r="I881" t="s">
        <v>15</v>
      </c>
      <c r="J881">
        <v>40.29</v>
      </c>
      <c r="K881" s="25">
        <f>IF(J881="NA","NA",J881/100)</f>
        <v>0.40289999999999998</v>
      </c>
      <c r="L881" s="31">
        <v>31070</v>
      </c>
      <c r="M881">
        <f>YEAR(L881)</f>
        <v>1985</v>
      </c>
    </row>
    <row r="882" spans="1:13" x14ac:dyDescent="0.2">
      <c r="A882" t="s">
        <v>3704</v>
      </c>
      <c r="B882">
        <v>1606</v>
      </c>
      <c r="C882" t="s">
        <v>485</v>
      </c>
      <c r="D882" t="s">
        <v>87</v>
      </c>
      <c r="E882" s="27" t="b">
        <f>IFERROR(MATCH(D882,{"AR","FL","IN","MI"},0),TRUE)</f>
        <v>1</v>
      </c>
      <c r="F882" t="s">
        <v>18</v>
      </c>
      <c r="G882" t="s">
        <v>17</v>
      </c>
      <c r="H882" t="s">
        <v>29</v>
      </c>
      <c r="I882" t="s">
        <v>15</v>
      </c>
      <c r="J882">
        <v>38.200000000000003</v>
      </c>
      <c r="K882" s="25">
        <f>IF(J882="NA","NA",J882/100)</f>
        <v>0.38200000000000001</v>
      </c>
      <c r="L882" s="31">
        <v>31071</v>
      </c>
      <c r="M882">
        <f>YEAR(L882)</f>
        <v>1985</v>
      </c>
    </row>
    <row r="883" spans="1:13" x14ac:dyDescent="0.2">
      <c r="A883" t="s">
        <v>3703</v>
      </c>
      <c r="B883">
        <v>1675</v>
      </c>
      <c r="C883" t="s">
        <v>487</v>
      </c>
      <c r="D883" t="s">
        <v>87</v>
      </c>
      <c r="E883" s="27" t="b">
        <f>IFERROR(MATCH(D883,{"AR","FL","IN","MI"},0),TRUE)</f>
        <v>1</v>
      </c>
      <c r="F883" t="s">
        <v>18</v>
      </c>
      <c r="G883" t="s">
        <v>17</v>
      </c>
      <c r="H883" t="s">
        <v>29</v>
      </c>
      <c r="I883" t="s">
        <v>15</v>
      </c>
      <c r="J883">
        <v>37.299999999999997</v>
      </c>
      <c r="K883" s="25">
        <f>IF(J883="NA","NA",J883/100)</f>
        <v>0.373</v>
      </c>
      <c r="L883" s="31">
        <v>31072</v>
      </c>
      <c r="M883">
        <f>YEAR(L883)</f>
        <v>1985</v>
      </c>
    </row>
    <row r="884" spans="1:13" x14ac:dyDescent="0.2">
      <c r="A884" t="s">
        <v>3702</v>
      </c>
      <c r="B884">
        <v>1093</v>
      </c>
      <c r="C884" t="s">
        <v>246</v>
      </c>
      <c r="D884" t="s">
        <v>239</v>
      </c>
      <c r="E884" s="27" t="b">
        <f>IFERROR(MATCH(D884,{"AR","FL","IN","MI"},0),TRUE)</f>
        <v>1</v>
      </c>
      <c r="F884" t="s">
        <v>18</v>
      </c>
      <c r="G884" t="s">
        <v>17</v>
      </c>
      <c r="H884" t="s">
        <v>29</v>
      </c>
      <c r="I884" t="s">
        <v>15</v>
      </c>
      <c r="J884">
        <v>40</v>
      </c>
      <c r="K884" s="25">
        <f>IF(J884="NA","NA",J884/100)</f>
        <v>0.4</v>
      </c>
      <c r="L884" s="31">
        <v>31077</v>
      </c>
      <c r="M884">
        <f>YEAR(L884)</f>
        <v>1985</v>
      </c>
    </row>
    <row r="885" spans="1:13" x14ac:dyDescent="0.2">
      <c r="A885" t="s">
        <v>3701</v>
      </c>
      <c r="B885">
        <v>2002</v>
      </c>
      <c r="C885" t="s">
        <v>325</v>
      </c>
      <c r="D885" t="s">
        <v>120</v>
      </c>
      <c r="E885" s="27" t="b">
        <f>IFERROR(MATCH(D885,{"AR","FL","IN","MI"},0),TRUE)</f>
        <v>1</v>
      </c>
      <c r="F885" t="s">
        <v>18</v>
      </c>
      <c r="G885" t="s">
        <v>17</v>
      </c>
      <c r="H885" t="s">
        <v>29</v>
      </c>
      <c r="I885" t="s">
        <v>15</v>
      </c>
      <c r="J885">
        <v>50</v>
      </c>
      <c r="K885" s="25">
        <f>IF(J885="NA","NA",J885/100)</f>
        <v>0.5</v>
      </c>
      <c r="L885" s="31">
        <v>31078</v>
      </c>
      <c r="M885">
        <f>YEAR(L885)</f>
        <v>1985</v>
      </c>
    </row>
    <row r="886" spans="1:13" x14ac:dyDescent="0.2">
      <c r="A886" t="s">
        <v>3700</v>
      </c>
      <c r="B886">
        <v>2003</v>
      </c>
      <c r="C886" t="s">
        <v>325</v>
      </c>
      <c r="D886" t="s">
        <v>120</v>
      </c>
      <c r="E886" s="27" t="b">
        <f>IFERROR(MATCH(D886,{"AR","FL","IN","MI"},0),TRUE)</f>
        <v>1</v>
      </c>
      <c r="F886" t="s">
        <v>474</v>
      </c>
      <c r="G886" t="s">
        <v>22</v>
      </c>
      <c r="H886" t="s">
        <v>29</v>
      </c>
      <c r="I886" t="s">
        <v>15</v>
      </c>
      <c r="J886">
        <v>50</v>
      </c>
      <c r="K886" s="25">
        <f>IF(J886="NA","NA",J886/100)</f>
        <v>0.5</v>
      </c>
      <c r="L886" s="31">
        <v>31078</v>
      </c>
      <c r="M886">
        <f>YEAR(L886)</f>
        <v>1985</v>
      </c>
    </row>
    <row r="887" spans="1:13" x14ac:dyDescent="0.2">
      <c r="A887" t="s">
        <v>3699</v>
      </c>
      <c r="B887">
        <v>1126</v>
      </c>
      <c r="C887" t="s">
        <v>778</v>
      </c>
      <c r="D887" t="s">
        <v>91</v>
      </c>
      <c r="E887" s="27" t="b">
        <f>IFERROR(MATCH(D887,{"AR","FL","IN","MI"},0),TRUE)</f>
        <v>1</v>
      </c>
      <c r="F887" t="s">
        <v>18</v>
      </c>
      <c r="G887" t="s">
        <v>17</v>
      </c>
      <c r="H887" t="s">
        <v>16</v>
      </c>
      <c r="I887" t="s">
        <v>15</v>
      </c>
      <c r="J887" t="s">
        <v>14</v>
      </c>
      <c r="K887" s="25" t="str">
        <f>IF(J887="NA","NA",J887/100)</f>
        <v>NA</v>
      </c>
      <c r="L887" s="31">
        <v>31078</v>
      </c>
      <c r="M887">
        <f>YEAR(L887)</f>
        <v>1985</v>
      </c>
    </row>
    <row r="888" spans="1:13" x14ac:dyDescent="0.2">
      <c r="A888" t="s">
        <v>3698</v>
      </c>
      <c r="B888">
        <v>1128</v>
      </c>
      <c r="C888" t="s">
        <v>778</v>
      </c>
      <c r="D888" t="s">
        <v>91</v>
      </c>
      <c r="E888" s="27" t="b">
        <f>IFERROR(MATCH(D888,{"AR","FL","IN","MI"},0),TRUE)</f>
        <v>1</v>
      </c>
      <c r="F888" t="s">
        <v>474</v>
      </c>
      <c r="G888" t="s">
        <v>22</v>
      </c>
      <c r="H888" t="s">
        <v>16</v>
      </c>
      <c r="I888" t="s">
        <v>15</v>
      </c>
      <c r="J888" t="s">
        <v>14</v>
      </c>
      <c r="K888" s="25" t="str">
        <f>IF(J888="NA","NA",J888/100)</f>
        <v>NA</v>
      </c>
      <c r="L888" s="31">
        <v>31078</v>
      </c>
      <c r="M888">
        <f>YEAR(L888)</f>
        <v>1985</v>
      </c>
    </row>
    <row r="889" spans="1:13" x14ac:dyDescent="0.2">
      <c r="A889" t="s">
        <v>3697</v>
      </c>
      <c r="B889">
        <v>1871</v>
      </c>
      <c r="C889" t="s">
        <v>682</v>
      </c>
      <c r="D889" t="s">
        <v>742</v>
      </c>
      <c r="E889" s="27" t="b">
        <f>IFERROR(MATCH(D889,{"AR","FL","IN","MI"},0),TRUE)</f>
        <v>1</v>
      </c>
      <c r="F889" t="s">
        <v>474</v>
      </c>
      <c r="G889" t="s">
        <v>22</v>
      </c>
      <c r="H889" t="s">
        <v>29</v>
      </c>
      <c r="I889" t="s">
        <v>15</v>
      </c>
      <c r="J889">
        <v>44.8</v>
      </c>
      <c r="K889" s="25">
        <f>IF(J889="NA","NA",J889/100)</f>
        <v>0.44799999999999995</v>
      </c>
      <c r="L889" s="31">
        <v>31085</v>
      </c>
      <c r="M889">
        <f>YEAR(L889)</f>
        <v>1985</v>
      </c>
    </row>
    <row r="890" spans="1:13" x14ac:dyDescent="0.2">
      <c r="A890" t="s">
        <v>3696</v>
      </c>
      <c r="B890">
        <v>1216</v>
      </c>
      <c r="C890" t="s">
        <v>773</v>
      </c>
      <c r="D890" t="s">
        <v>482</v>
      </c>
      <c r="E890" s="27" t="b">
        <f>IFERROR(MATCH(D890,{"AR","FL","IN","MI"},0),TRUE)</f>
        <v>1</v>
      </c>
      <c r="F890" t="s">
        <v>18</v>
      </c>
      <c r="G890" t="s">
        <v>17</v>
      </c>
      <c r="H890" t="s">
        <v>29</v>
      </c>
      <c r="I890" t="s">
        <v>15</v>
      </c>
      <c r="J890">
        <v>45.5</v>
      </c>
      <c r="K890" s="25">
        <f>IF(J890="NA","NA",J890/100)</f>
        <v>0.45500000000000002</v>
      </c>
      <c r="L890" s="31">
        <v>31086</v>
      </c>
      <c r="M890">
        <f>YEAR(L890)</f>
        <v>1985</v>
      </c>
    </row>
    <row r="891" spans="1:13" x14ac:dyDescent="0.2">
      <c r="A891" t="s">
        <v>3695</v>
      </c>
      <c r="B891">
        <v>1350</v>
      </c>
      <c r="C891" t="s">
        <v>677</v>
      </c>
      <c r="D891" t="s">
        <v>23</v>
      </c>
      <c r="E891" s="27" t="b">
        <f>IFERROR(MATCH(D891,{"AR","FL","IN","MI"},0),TRUE)</f>
        <v>1</v>
      </c>
      <c r="F891" t="s">
        <v>474</v>
      </c>
      <c r="G891" t="s">
        <v>22</v>
      </c>
      <c r="H891" t="s">
        <v>29</v>
      </c>
      <c r="I891" t="s">
        <v>15</v>
      </c>
      <c r="J891" t="s">
        <v>14</v>
      </c>
      <c r="K891" s="25" t="str">
        <f>IF(J891="NA","NA",J891/100)</f>
        <v>NA</v>
      </c>
      <c r="L891" s="31">
        <v>31093</v>
      </c>
      <c r="M891">
        <f>YEAR(L891)</f>
        <v>1985</v>
      </c>
    </row>
    <row r="892" spans="1:13" x14ac:dyDescent="0.2">
      <c r="A892" t="s">
        <v>3694</v>
      </c>
      <c r="B892">
        <v>1804</v>
      </c>
      <c r="C892" t="s">
        <v>630</v>
      </c>
      <c r="D892" t="s">
        <v>48</v>
      </c>
      <c r="E892" s="27" t="b">
        <f>IFERROR(MATCH(D892,{"AR","FL","IN","MI"},0),TRUE)</f>
        <v>1</v>
      </c>
      <c r="F892" t="s">
        <v>474</v>
      </c>
      <c r="G892" t="s">
        <v>22</v>
      </c>
      <c r="H892" t="s">
        <v>29</v>
      </c>
      <c r="I892" t="s">
        <v>15</v>
      </c>
      <c r="J892">
        <v>43.91</v>
      </c>
      <c r="K892" s="25">
        <f>IF(J892="NA","NA",J892/100)</f>
        <v>0.43909999999999999</v>
      </c>
      <c r="L892" s="31">
        <v>31098</v>
      </c>
      <c r="M892">
        <f>YEAR(L892)</f>
        <v>1985</v>
      </c>
    </row>
    <row r="893" spans="1:13" x14ac:dyDescent="0.2">
      <c r="A893" t="s">
        <v>3693</v>
      </c>
      <c r="B893">
        <v>835</v>
      </c>
      <c r="C893" t="s">
        <v>39</v>
      </c>
      <c r="D893" t="s">
        <v>38</v>
      </c>
      <c r="E893" s="27" t="b">
        <f>IFERROR(MATCH(D893,{"AR","FL","IN","MI"},0),TRUE)</f>
        <v>1</v>
      </c>
      <c r="F893" t="s">
        <v>474</v>
      </c>
      <c r="G893" t="s">
        <v>22</v>
      </c>
      <c r="H893" t="s">
        <v>29</v>
      </c>
      <c r="I893" t="s">
        <v>15</v>
      </c>
      <c r="J893">
        <v>42.18</v>
      </c>
      <c r="K893" s="25">
        <f>IF(J893="NA","NA",J893/100)</f>
        <v>0.42180000000000001</v>
      </c>
      <c r="L893" s="31">
        <v>31100</v>
      </c>
      <c r="M893">
        <f>YEAR(L893)</f>
        <v>1985</v>
      </c>
    </row>
    <row r="894" spans="1:13" x14ac:dyDescent="0.2">
      <c r="A894" t="s">
        <v>3692</v>
      </c>
      <c r="B894">
        <v>1914</v>
      </c>
      <c r="C894" t="s">
        <v>20</v>
      </c>
      <c r="D894" t="s">
        <v>182</v>
      </c>
      <c r="E894" s="27" t="b">
        <f>IFERROR(MATCH(D894,{"AR","FL","IN","MI"},0),TRUE)</f>
        <v>1</v>
      </c>
      <c r="F894" t="s">
        <v>18</v>
      </c>
      <c r="G894" t="s">
        <v>17</v>
      </c>
      <c r="H894" t="s">
        <v>29</v>
      </c>
      <c r="I894" t="s">
        <v>15</v>
      </c>
      <c r="J894">
        <v>43.1</v>
      </c>
      <c r="K894" s="25">
        <f>IF(J894="NA","NA",J894/100)</f>
        <v>0.43099999999999999</v>
      </c>
      <c r="L894" s="31">
        <v>31107</v>
      </c>
      <c r="M894">
        <f>YEAR(L894)</f>
        <v>1985</v>
      </c>
    </row>
    <row r="895" spans="1:13" x14ac:dyDescent="0.2">
      <c r="A895" t="s">
        <v>3691</v>
      </c>
      <c r="B895">
        <v>1903</v>
      </c>
      <c r="C895" t="s">
        <v>1562</v>
      </c>
      <c r="D895" t="s">
        <v>79</v>
      </c>
      <c r="E895" s="27" t="b">
        <f>IFERROR(MATCH(D895,{"AR","FL","IN","MI"},0),TRUE)</f>
        <v>1</v>
      </c>
      <c r="F895" t="s">
        <v>18</v>
      </c>
      <c r="G895" t="s">
        <v>17</v>
      </c>
      <c r="H895" t="s">
        <v>29</v>
      </c>
      <c r="I895" t="s">
        <v>15</v>
      </c>
      <c r="J895" t="s">
        <v>14</v>
      </c>
      <c r="K895" s="25" t="str">
        <f>IF(J895="NA","NA",J895/100)</f>
        <v>NA</v>
      </c>
      <c r="L895" s="31">
        <v>31111</v>
      </c>
      <c r="M895">
        <f>YEAR(L895)</f>
        <v>1985</v>
      </c>
    </row>
    <row r="896" spans="1:13" x14ac:dyDescent="0.2">
      <c r="A896" t="s">
        <v>3690</v>
      </c>
      <c r="B896">
        <v>1922</v>
      </c>
      <c r="C896" t="s">
        <v>771</v>
      </c>
      <c r="D896" t="s">
        <v>79</v>
      </c>
      <c r="E896" s="27" t="b">
        <f>IFERROR(MATCH(D896,{"AR","FL","IN","MI"},0),TRUE)</f>
        <v>1</v>
      </c>
      <c r="F896" t="s">
        <v>18</v>
      </c>
      <c r="G896" t="s">
        <v>17</v>
      </c>
      <c r="H896" t="s">
        <v>29</v>
      </c>
      <c r="I896" t="s">
        <v>15</v>
      </c>
      <c r="J896" t="s">
        <v>14</v>
      </c>
      <c r="K896" s="25" t="str">
        <f>IF(J896="NA","NA",J896/100)</f>
        <v>NA</v>
      </c>
      <c r="L896" s="31">
        <v>31111</v>
      </c>
      <c r="M896">
        <f>YEAR(L896)</f>
        <v>1985</v>
      </c>
    </row>
    <row r="897" spans="1:13" x14ac:dyDescent="0.2">
      <c r="A897" t="s">
        <v>3689</v>
      </c>
      <c r="B897">
        <v>1489</v>
      </c>
      <c r="C897" t="s">
        <v>2136</v>
      </c>
      <c r="D897" t="s">
        <v>450</v>
      </c>
      <c r="E897" s="27" t="b">
        <f>IFERROR(MATCH(D897,{"AR","FL","IN","MI"},0),TRUE)</f>
        <v>1</v>
      </c>
      <c r="F897" t="s">
        <v>18</v>
      </c>
      <c r="G897" t="s">
        <v>17</v>
      </c>
      <c r="H897" t="s">
        <v>29</v>
      </c>
      <c r="I897" t="s">
        <v>15</v>
      </c>
      <c r="J897">
        <v>40.43</v>
      </c>
      <c r="K897" s="25">
        <f>IF(J897="NA","NA",J897/100)</f>
        <v>0.40429999999999999</v>
      </c>
      <c r="L897" s="31">
        <v>31114</v>
      </c>
      <c r="M897">
        <f>YEAR(L897)</f>
        <v>1985</v>
      </c>
    </row>
    <row r="898" spans="1:13" x14ac:dyDescent="0.2">
      <c r="A898" t="s">
        <v>3688</v>
      </c>
      <c r="B898">
        <v>1450</v>
      </c>
      <c r="C898" t="s">
        <v>454</v>
      </c>
      <c r="D898" t="s">
        <v>277</v>
      </c>
      <c r="E898" s="27" t="b">
        <f>IFERROR(MATCH(D898,{"AR","FL","IN","MI"},0),TRUE)</f>
        <v>1</v>
      </c>
      <c r="F898" t="s">
        <v>18</v>
      </c>
      <c r="G898" t="s">
        <v>17</v>
      </c>
      <c r="H898" t="s">
        <v>29</v>
      </c>
      <c r="I898" t="s">
        <v>15</v>
      </c>
      <c r="J898">
        <v>43.35</v>
      </c>
      <c r="K898" s="25">
        <f>IF(J898="NA","NA",J898/100)</f>
        <v>0.4335</v>
      </c>
      <c r="L898" s="31">
        <v>31120</v>
      </c>
      <c r="M898">
        <f>YEAR(L898)</f>
        <v>1985</v>
      </c>
    </row>
    <row r="899" spans="1:13" x14ac:dyDescent="0.2">
      <c r="A899" t="s">
        <v>3687</v>
      </c>
      <c r="B899">
        <v>1451</v>
      </c>
      <c r="C899" t="s">
        <v>454</v>
      </c>
      <c r="D899" t="s">
        <v>277</v>
      </c>
      <c r="E899" s="27" t="b">
        <f>IFERROR(MATCH(D899,{"AR","FL","IN","MI"},0),TRUE)</f>
        <v>1</v>
      </c>
      <c r="F899" t="s">
        <v>474</v>
      </c>
      <c r="G899" t="s">
        <v>22</v>
      </c>
      <c r="H899" t="s">
        <v>29</v>
      </c>
      <c r="I899" t="s">
        <v>15</v>
      </c>
      <c r="J899">
        <v>43.35</v>
      </c>
      <c r="K899" s="25">
        <f>IF(J899="NA","NA",J899/100)</f>
        <v>0.4335</v>
      </c>
      <c r="L899" s="31">
        <v>31120</v>
      </c>
      <c r="M899">
        <f>YEAR(L899)</f>
        <v>1985</v>
      </c>
    </row>
    <row r="900" spans="1:13" x14ac:dyDescent="0.2">
      <c r="A900" t="s">
        <v>3686</v>
      </c>
      <c r="B900">
        <v>1643</v>
      </c>
      <c r="C900" t="s">
        <v>1262</v>
      </c>
      <c r="D900" t="s">
        <v>87</v>
      </c>
      <c r="E900" s="27" t="b">
        <f>IFERROR(MATCH(D900,{"AR","FL","IN","MI"},0),TRUE)</f>
        <v>1</v>
      </c>
      <c r="F900" t="s">
        <v>18</v>
      </c>
      <c r="G900" t="s">
        <v>17</v>
      </c>
      <c r="H900" t="s">
        <v>16</v>
      </c>
      <c r="I900" t="s">
        <v>15</v>
      </c>
      <c r="J900">
        <v>34.700000000000003</v>
      </c>
      <c r="K900" s="25">
        <f>IF(J900="NA","NA",J900/100)</f>
        <v>0.34700000000000003</v>
      </c>
      <c r="L900" s="31">
        <v>31121</v>
      </c>
      <c r="M900">
        <f>YEAR(L900)</f>
        <v>1985</v>
      </c>
    </row>
    <row r="901" spans="1:13" x14ac:dyDescent="0.2">
      <c r="A901" t="s">
        <v>3685</v>
      </c>
      <c r="B901">
        <v>748</v>
      </c>
      <c r="C901" t="s">
        <v>2829</v>
      </c>
      <c r="D901" t="s">
        <v>2828</v>
      </c>
      <c r="E901" s="27" t="b">
        <f>IFERROR(MATCH(D901,{"AR","FL","IN","MI"},0),TRUE)</f>
        <v>1</v>
      </c>
      <c r="F901" t="s">
        <v>474</v>
      </c>
      <c r="G901" t="s">
        <v>22</v>
      </c>
      <c r="H901" t="s">
        <v>16</v>
      </c>
      <c r="I901" t="s">
        <v>15</v>
      </c>
      <c r="J901" t="s">
        <v>14</v>
      </c>
      <c r="K901" s="25" t="str">
        <f>IF(J901="NA","NA",J901/100)</f>
        <v>NA</v>
      </c>
      <c r="L901" s="31">
        <v>31134</v>
      </c>
      <c r="M901">
        <f>YEAR(L901)</f>
        <v>1985</v>
      </c>
    </row>
    <row r="902" spans="1:13" x14ac:dyDescent="0.2">
      <c r="A902" t="s">
        <v>3684</v>
      </c>
      <c r="B902">
        <v>1316</v>
      </c>
      <c r="C902" t="s">
        <v>244</v>
      </c>
      <c r="D902" t="s">
        <v>243</v>
      </c>
      <c r="E902" s="27" t="b">
        <f>IFERROR(MATCH(D902,{"AR","FL","IN","MI"},0),TRUE)</f>
        <v>1</v>
      </c>
      <c r="F902" t="s">
        <v>18</v>
      </c>
      <c r="G902" t="s">
        <v>17</v>
      </c>
      <c r="H902" t="s">
        <v>29</v>
      </c>
      <c r="I902" t="s">
        <v>15</v>
      </c>
      <c r="J902">
        <v>37.369999999999997</v>
      </c>
      <c r="K902" s="25">
        <f>IF(J902="NA","NA",J902/100)</f>
        <v>0.37369999999999998</v>
      </c>
      <c r="L902" s="31">
        <v>31135</v>
      </c>
      <c r="M902">
        <f>YEAR(L902)</f>
        <v>1985</v>
      </c>
    </row>
    <row r="903" spans="1:13" x14ac:dyDescent="0.2">
      <c r="A903" t="s">
        <v>3683</v>
      </c>
      <c r="B903">
        <v>1074</v>
      </c>
      <c r="C903" t="s">
        <v>190</v>
      </c>
      <c r="D903" t="s">
        <v>41</v>
      </c>
      <c r="E903" s="27">
        <f>IFERROR(MATCH(D903,{"AR","FL","IN","MI"},0),TRUE)</f>
        <v>1</v>
      </c>
      <c r="F903" t="s">
        <v>18</v>
      </c>
      <c r="G903" t="s">
        <v>17</v>
      </c>
      <c r="H903" t="s">
        <v>29</v>
      </c>
      <c r="I903" t="s">
        <v>15</v>
      </c>
      <c r="J903">
        <v>27.3</v>
      </c>
      <c r="K903" s="25">
        <f>IF(J903="NA","NA",J903/100)</f>
        <v>0.27300000000000002</v>
      </c>
      <c r="L903" s="31">
        <v>31140</v>
      </c>
      <c r="M903">
        <f>YEAR(L903)</f>
        <v>1985</v>
      </c>
    </row>
    <row r="904" spans="1:13" x14ac:dyDescent="0.2">
      <c r="A904" t="s">
        <v>3682</v>
      </c>
      <c r="B904">
        <v>1423</v>
      </c>
      <c r="C904" t="s">
        <v>280</v>
      </c>
      <c r="D904" t="s">
        <v>277</v>
      </c>
      <c r="E904" s="27" t="b">
        <f>IFERROR(MATCH(D904,{"AR","FL","IN","MI"},0),TRUE)</f>
        <v>1</v>
      </c>
      <c r="F904" t="s">
        <v>18</v>
      </c>
      <c r="G904" t="s">
        <v>17</v>
      </c>
      <c r="H904" t="s">
        <v>29</v>
      </c>
      <c r="I904" t="s">
        <v>15</v>
      </c>
      <c r="J904">
        <v>40.97</v>
      </c>
      <c r="K904" s="25">
        <f>IF(J904="NA","NA",J904/100)</f>
        <v>0.40970000000000001</v>
      </c>
      <c r="L904" s="31">
        <v>31146</v>
      </c>
      <c r="M904">
        <f>YEAR(L904)</f>
        <v>1985</v>
      </c>
    </row>
    <row r="905" spans="1:13" x14ac:dyDescent="0.2">
      <c r="A905" t="s">
        <v>3681</v>
      </c>
      <c r="B905">
        <v>1425</v>
      </c>
      <c r="C905" t="s">
        <v>280</v>
      </c>
      <c r="D905" t="s">
        <v>277</v>
      </c>
      <c r="E905" s="27" t="b">
        <f>IFERROR(MATCH(D905,{"AR","FL","IN","MI"},0),TRUE)</f>
        <v>1</v>
      </c>
      <c r="F905" t="s">
        <v>474</v>
      </c>
      <c r="G905" t="s">
        <v>22</v>
      </c>
      <c r="H905" t="s">
        <v>29</v>
      </c>
      <c r="I905" t="s">
        <v>15</v>
      </c>
      <c r="J905">
        <v>40.97</v>
      </c>
      <c r="K905" s="25">
        <f>IF(J905="NA","NA",J905/100)</f>
        <v>0.40970000000000001</v>
      </c>
      <c r="L905" s="31">
        <v>31146</v>
      </c>
      <c r="M905">
        <f>YEAR(L905)</f>
        <v>1985</v>
      </c>
    </row>
    <row r="906" spans="1:13" x14ac:dyDescent="0.2">
      <c r="A906" t="s">
        <v>3680</v>
      </c>
      <c r="B906">
        <v>1361</v>
      </c>
      <c r="C906" t="s">
        <v>599</v>
      </c>
      <c r="D906" t="s">
        <v>277</v>
      </c>
      <c r="E906" s="27" t="b">
        <f>IFERROR(MATCH(D906,{"AR","FL","IN","MI"},0),TRUE)</f>
        <v>1</v>
      </c>
      <c r="F906" t="s">
        <v>18</v>
      </c>
      <c r="G906" t="s">
        <v>17</v>
      </c>
      <c r="H906" t="s">
        <v>29</v>
      </c>
      <c r="I906" t="s">
        <v>15</v>
      </c>
      <c r="J906">
        <v>42.09</v>
      </c>
      <c r="K906" s="25">
        <f>IF(J906="NA","NA",J906/100)</f>
        <v>0.42090000000000005</v>
      </c>
      <c r="L906" s="31">
        <v>31153</v>
      </c>
      <c r="M906">
        <f>YEAR(L906)</f>
        <v>1985</v>
      </c>
    </row>
    <row r="907" spans="1:13" x14ac:dyDescent="0.2">
      <c r="A907" t="s">
        <v>3679</v>
      </c>
      <c r="B907">
        <v>1364</v>
      </c>
      <c r="C907" t="s">
        <v>599</v>
      </c>
      <c r="D907" t="s">
        <v>277</v>
      </c>
      <c r="E907" s="27" t="b">
        <f>IFERROR(MATCH(D907,{"AR","FL","IN","MI"},0),TRUE)</f>
        <v>1</v>
      </c>
      <c r="F907" t="s">
        <v>474</v>
      </c>
      <c r="G907" t="s">
        <v>22</v>
      </c>
      <c r="H907" t="s">
        <v>29</v>
      </c>
      <c r="I907" t="s">
        <v>15</v>
      </c>
      <c r="J907">
        <v>42.09</v>
      </c>
      <c r="K907" s="25">
        <f>IF(J907="NA","NA",J907/100)</f>
        <v>0.42090000000000005</v>
      </c>
      <c r="L907" s="31">
        <v>31153</v>
      </c>
      <c r="M907">
        <f>YEAR(L907)</f>
        <v>1985</v>
      </c>
    </row>
    <row r="908" spans="1:13" x14ac:dyDescent="0.2">
      <c r="A908" t="s">
        <v>3678</v>
      </c>
      <c r="B908">
        <v>1261</v>
      </c>
      <c r="C908" t="s">
        <v>20</v>
      </c>
      <c r="D908" t="s">
        <v>168</v>
      </c>
      <c r="E908" s="27" t="b">
        <f>IFERROR(MATCH(D908,{"AR","FL","IN","MI"},0),TRUE)</f>
        <v>1</v>
      </c>
      <c r="F908" t="s">
        <v>18</v>
      </c>
      <c r="G908" t="s">
        <v>17</v>
      </c>
      <c r="H908" t="s">
        <v>29</v>
      </c>
      <c r="I908" t="s">
        <v>15</v>
      </c>
      <c r="J908">
        <v>34.200000000000003</v>
      </c>
      <c r="K908" s="25">
        <f>IF(J908="NA","NA",J908/100)</f>
        <v>0.34200000000000003</v>
      </c>
      <c r="L908" s="31">
        <v>31159</v>
      </c>
      <c r="M908">
        <f>YEAR(L908)</f>
        <v>1985</v>
      </c>
    </row>
    <row r="909" spans="1:13" x14ac:dyDescent="0.2">
      <c r="A909" t="s">
        <v>3677</v>
      </c>
      <c r="B909">
        <v>1654</v>
      </c>
      <c r="C909" t="s">
        <v>1418</v>
      </c>
      <c r="D909" t="s">
        <v>87</v>
      </c>
      <c r="E909" s="27" t="b">
        <f>IFERROR(MATCH(D909,{"AR","FL","IN","MI"},0),TRUE)</f>
        <v>1</v>
      </c>
      <c r="F909" t="s">
        <v>18</v>
      </c>
      <c r="G909" t="s">
        <v>17</v>
      </c>
      <c r="H909" t="s">
        <v>29</v>
      </c>
      <c r="I909" t="s">
        <v>15</v>
      </c>
      <c r="J909">
        <v>34.9</v>
      </c>
      <c r="K909" s="25">
        <f>IF(J909="NA","NA",J909/100)</f>
        <v>0.34899999999999998</v>
      </c>
      <c r="L909" s="31">
        <v>31163</v>
      </c>
      <c r="M909">
        <f>YEAR(L909)</f>
        <v>1985</v>
      </c>
    </row>
    <row r="910" spans="1:13" x14ac:dyDescent="0.2">
      <c r="A910" t="s">
        <v>3676</v>
      </c>
      <c r="B910">
        <v>1462</v>
      </c>
      <c r="C910" t="s">
        <v>249</v>
      </c>
      <c r="D910" t="s">
        <v>248</v>
      </c>
      <c r="E910" s="27" t="b">
        <f>IFERROR(MATCH(D910,{"AR","FL","IN","MI"},0),TRUE)</f>
        <v>1</v>
      </c>
      <c r="F910" t="s">
        <v>18</v>
      </c>
      <c r="G910" t="s">
        <v>17</v>
      </c>
      <c r="H910" t="s">
        <v>29</v>
      </c>
      <c r="I910" t="s">
        <v>15</v>
      </c>
      <c r="J910">
        <v>45.04</v>
      </c>
      <c r="K910" s="25">
        <f>IF(J910="NA","NA",J910/100)</f>
        <v>0.45039999999999997</v>
      </c>
      <c r="L910" s="31">
        <v>31166</v>
      </c>
      <c r="M910">
        <f>YEAR(L910)</f>
        <v>1985</v>
      </c>
    </row>
    <row r="911" spans="1:13" x14ac:dyDescent="0.2">
      <c r="A911" t="s">
        <v>3675</v>
      </c>
      <c r="B911">
        <v>1909</v>
      </c>
      <c r="C911" t="s">
        <v>20</v>
      </c>
      <c r="D911" t="s">
        <v>182</v>
      </c>
      <c r="E911" s="27" t="b">
        <f>IFERROR(MATCH(D911,{"AR","FL","IN","MI"},0),TRUE)</f>
        <v>1</v>
      </c>
      <c r="F911" t="s">
        <v>18</v>
      </c>
      <c r="G911" t="s">
        <v>17</v>
      </c>
      <c r="H911" t="s">
        <v>29</v>
      </c>
      <c r="I911" t="s">
        <v>15</v>
      </c>
      <c r="J911">
        <v>36</v>
      </c>
      <c r="K911" s="25">
        <f>IF(J911="NA","NA",J911/100)</f>
        <v>0.36</v>
      </c>
      <c r="L911" s="31">
        <v>31169</v>
      </c>
      <c r="M911">
        <f>YEAR(L911)</f>
        <v>1985</v>
      </c>
    </row>
    <row r="912" spans="1:13" x14ac:dyDescent="0.2">
      <c r="A912" t="s">
        <v>3674</v>
      </c>
      <c r="B912">
        <v>1142</v>
      </c>
      <c r="C912" t="s">
        <v>153</v>
      </c>
      <c r="D912" t="s">
        <v>152</v>
      </c>
      <c r="E912" s="27" t="b">
        <f>IFERROR(MATCH(D912,{"AR","FL","IN","MI"},0),TRUE)</f>
        <v>1</v>
      </c>
      <c r="F912" t="s">
        <v>18</v>
      </c>
      <c r="G912" t="s">
        <v>17</v>
      </c>
      <c r="H912" t="s">
        <v>29</v>
      </c>
      <c r="I912" t="s">
        <v>15</v>
      </c>
      <c r="J912">
        <v>37.01</v>
      </c>
      <c r="K912" s="25">
        <f>IF(J912="NA","NA",J912/100)</f>
        <v>0.37009999999999998</v>
      </c>
      <c r="L912" s="31">
        <v>31175</v>
      </c>
      <c r="M912">
        <f>YEAR(L912)</f>
        <v>1985</v>
      </c>
    </row>
    <row r="913" spans="1:13" x14ac:dyDescent="0.2">
      <c r="A913" t="s">
        <v>3673</v>
      </c>
      <c r="B913">
        <v>1056</v>
      </c>
      <c r="C913" t="s">
        <v>2356</v>
      </c>
      <c r="D913" t="s">
        <v>176</v>
      </c>
      <c r="E913" s="27" t="b">
        <f>IFERROR(MATCH(D913,{"AR","FL","IN","MI"},0),TRUE)</f>
        <v>1</v>
      </c>
      <c r="F913" t="s">
        <v>18</v>
      </c>
      <c r="G913" t="s">
        <v>17</v>
      </c>
      <c r="H913" t="s">
        <v>16</v>
      </c>
      <c r="I913" t="s">
        <v>15</v>
      </c>
      <c r="J913">
        <v>33.28</v>
      </c>
      <c r="K913" s="25">
        <f>IF(J913="NA","NA",J913/100)</f>
        <v>0.33279999999999998</v>
      </c>
      <c r="L913" s="31">
        <v>31177</v>
      </c>
      <c r="M913">
        <f>YEAR(L913)</f>
        <v>1985</v>
      </c>
    </row>
    <row r="914" spans="1:13" x14ac:dyDescent="0.2">
      <c r="A914" t="s">
        <v>3672</v>
      </c>
      <c r="B914">
        <v>1570</v>
      </c>
      <c r="C914" t="s">
        <v>2154</v>
      </c>
      <c r="D914" t="s">
        <v>450</v>
      </c>
      <c r="E914" s="27" t="b">
        <f>IFERROR(MATCH(D914,{"AR","FL","IN","MI"},0),TRUE)</f>
        <v>1</v>
      </c>
      <c r="F914" t="s">
        <v>474</v>
      </c>
      <c r="G914" t="s">
        <v>22</v>
      </c>
      <c r="H914" t="s">
        <v>16</v>
      </c>
      <c r="I914" t="s">
        <v>15</v>
      </c>
      <c r="J914" t="s">
        <v>14</v>
      </c>
      <c r="K914" s="25" t="str">
        <f>IF(J914="NA","NA",J914/100)</f>
        <v>NA</v>
      </c>
      <c r="L914" s="31">
        <v>31188</v>
      </c>
      <c r="M914">
        <f>YEAR(L914)</f>
        <v>1985</v>
      </c>
    </row>
    <row r="915" spans="1:13" x14ac:dyDescent="0.2">
      <c r="A915" t="s">
        <v>3671</v>
      </c>
      <c r="B915">
        <v>783</v>
      </c>
      <c r="C915" t="s">
        <v>80</v>
      </c>
      <c r="D915" t="s">
        <v>41</v>
      </c>
      <c r="E915" s="27">
        <f>IFERROR(MATCH(D915,{"AR","FL","IN","MI"},0),TRUE)</f>
        <v>1</v>
      </c>
      <c r="F915" t="s">
        <v>18</v>
      </c>
      <c r="G915" t="s">
        <v>17</v>
      </c>
      <c r="H915" t="s">
        <v>16</v>
      </c>
      <c r="I915" t="s">
        <v>15</v>
      </c>
      <c r="J915">
        <v>40.46</v>
      </c>
      <c r="K915" s="25">
        <f>IF(J915="NA","NA",J915/100)</f>
        <v>0.40460000000000002</v>
      </c>
      <c r="L915" s="31">
        <v>31196</v>
      </c>
      <c r="M915">
        <f>YEAR(L915)</f>
        <v>1985</v>
      </c>
    </row>
    <row r="916" spans="1:13" x14ac:dyDescent="0.2">
      <c r="A916" t="s">
        <v>3670</v>
      </c>
      <c r="B916">
        <v>1046</v>
      </c>
      <c r="C916" t="s">
        <v>179</v>
      </c>
      <c r="D916" t="s">
        <v>176</v>
      </c>
      <c r="E916" s="27" t="b">
        <f>IFERROR(MATCH(D916,{"AR","FL","IN","MI"},0),TRUE)</f>
        <v>1</v>
      </c>
      <c r="F916" t="s">
        <v>18</v>
      </c>
      <c r="G916" t="s">
        <v>17</v>
      </c>
      <c r="H916" t="s">
        <v>16</v>
      </c>
      <c r="I916" t="s">
        <v>15</v>
      </c>
      <c r="J916">
        <v>35.9</v>
      </c>
      <c r="K916" s="25">
        <f>IF(J916="NA","NA",J916/100)</f>
        <v>0.35899999999999999</v>
      </c>
      <c r="L916" s="31">
        <v>31198</v>
      </c>
      <c r="M916">
        <f>YEAR(L916)</f>
        <v>1985</v>
      </c>
    </row>
    <row r="917" spans="1:13" x14ac:dyDescent="0.2">
      <c r="A917" t="s">
        <v>3669</v>
      </c>
      <c r="B917">
        <v>1648</v>
      </c>
      <c r="C917" t="s">
        <v>536</v>
      </c>
      <c r="D917" t="s">
        <v>352</v>
      </c>
      <c r="E917" s="27" t="b">
        <f>IFERROR(MATCH(D917,{"AR","FL","IN","MI"},0),TRUE)</f>
        <v>1</v>
      </c>
      <c r="F917" t="s">
        <v>474</v>
      </c>
      <c r="G917" t="s">
        <v>22</v>
      </c>
      <c r="H917" t="s">
        <v>29</v>
      </c>
      <c r="I917" t="s">
        <v>15</v>
      </c>
      <c r="J917">
        <v>37.9</v>
      </c>
      <c r="K917" s="25">
        <f>IF(J917="NA","NA",J917/100)</f>
        <v>0.379</v>
      </c>
      <c r="L917" s="31">
        <v>31208</v>
      </c>
      <c r="M917">
        <f>YEAR(L917)</f>
        <v>1985</v>
      </c>
    </row>
    <row r="918" spans="1:13" x14ac:dyDescent="0.2">
      <c r="A918" t="s">
        <v>3668</v>
      </c>
      <c r="B918">
        <v>1215</v>
      </c>
      <c r="C918" t="s">
        <v>1508</v>
      </c>
      <c r="D918" t="s">
        <v>865</v>
      </c>
      <c r="E918" s="27" t="b">
        <f>IFERROR(MATCH(D918,{"AR","FL","IN","MI"},0),TRUE)</f>
        <v>1</v>
      </c>
      <c r="F918" t="s">
        <v>18</v>
      </c>
      <c r="G918" t="s">
        <v>17</v>
      </c>
      <c r="H918" t="s">
        <v>16</v>
      </c>
      <c r="I918" t="s">
        <v>15</v>
      </c>
      <c r="J918">
        <v>31.89</v>
      </c>
      <c r="K918" s="25">
        <f>IF(J918="NA","NA",J918/100)</f>
        <v>0.31890000000000002</v>
      </c>
      <c r="L918" s="31">
        <v>31212</v>
      </c>
      <c r="M918">
        <f>YEAR(L918)</f>
        <v>1985</v>
      </c>
    </row>
    <row r="919" spans="1:13" x14ac:dyDescent="0.2">
      <c r="A919" t="s">
        <v>3667</v>
      </c>
      <c r="B919">
        <v>1571</v>
      </c>
      <c r="C919" t="s">
        <v>2154</v>
      </c>
      <c r="D919" t="s">
        <v>450</v>
      </c>
      <c r="E919" s="27" t="b">
        <f>IFERROR(MATCH(D919,{"AR","FL","IN","MI"},0),TRUE)</f>
        <v>1</v>
      </c>
      <c r="F919" t="s">
        <v>474</v>
      </c>
      <c r="G919" t="s">
        <v>22</v>
      </c>
      <c r="H919" t="s">
        <v>29</v>
      </c>
      <c r="I919" t="s">
        <v>15</v>
      </c>
      <c r="J919" t="s">
        <v>14</v>
      </c>
      <c r="K919" s="25" t="str">
        <f>IF(J919="NA","NA",J919/100)</f>
        <v>NA</v>
      </c>
      <c r="L919" s="31">
        <v>31224</v>
      </c>
      <c r="M919">
        <f>YEAR(L919)</f>
        <v>1985</v>
      </c>
    </row>
    <row r="920" spans="1:13" x14ac:dyDescent="0.2">
      <c r="A920" t="s">
        <v>3666</v>
      </c>
      <c r="B920">
        <v>1252</v>
      </c>
      <c r="C920" t="s">
        <v>551</v>
      </c>
      <c r="D920" t="s">
        <v>44</v>
      </c>
      <c r="E920" s="27">
        <f>IFERROR(MATCH(D920,{"AR","FL","IN","MI"},0),TRUE)</f>
        <v>4</v>
      </c>
      <c r="F920" t="s">
        <v>474</v>
      </c>
      <c r="G920" t="s">
        <v>22</v>
      </c>
      <c r="H920" t="s">
        <v>29</v>
      </c>
      <c r="I920" t="s">
        <v>15</v>
      </c>
      <c r="J920">
        <v>28.01</v>
      </c>
      <c r="K920" s="25">
        <f>IF(J920="NA","NA",J920/100)</f>
        <v>0.28010000000000002</v>
      </c>
      <c r="L920" s="31">
        <v>31224</v>
      </c>
      <c r="M920">
        <f>YEAR(L920)</f>
        <v>1985</v>
      </c>
    </row>
    <row r="921" spans="1:13" x14ac:dyDescent="0.2">
      <c r="A921" t="s">
        <v>3665</v>
      </c>
      <c r="B921">
        <v>1526</v>
      </c>
      <c r="C921" t="s">
        <v>278</v>
      </c>
      <c r="D921" t="s">
        <v>277</v>
      </c>
      <c r="E921" s="27" t="b">
        <f>IFERROR(MATCH(D921,{"AR","FL","IN","MI"},0),TRUE)</f>
        <v>1</v>
      </c>
      <c r="F921" t="s">
        <v>18</v>
      </c>
      <c r="G921" t="s">
        <v>17</v>
      </c>
      <c r="H921" t="s">
        <v>29</v>
      </c>
      <c r="I921" t="s">
        <v>15</v>
      </c>
      <c r="J921">
        <v>44.23</v>
      </c>
      <c r="K921" s="25">
        <f>IF(J921="NA","NA",J921/100)</f>
        <v>0.44229999999999997</v>
      </c>
      <c r="L921" s="31">
        <v>31237</v>
      </c>
      <c r="M921">
        <f>YEAR(L921)</f>
        <v>1985</v>
      </c>
    </row>
    <row r="922" spans="1:13" x14ac:dyDescent="0.2">
      <c r="A922" t="s">
        <v>3664</v>
      </c>
      <c r="B922">
        <v>1528</v>
      </c>
      <c r="C922" t="s">
        <v>278</v>
      </c>
      <c r="D922" t="s">
        <v>277</v>
      </c>
      <c r="E922" s="27" t="b">
        <f>IFERROR(MATCH(D922,{"AR","FL","IN","MI"},0),TRUE)</f>
        <v>1</v>
      </c>
      <c r="F922" t="s">
        <v>474</v>
      </c>
      <c r="G922" t="s">
        <v>22</v>
      </c>
      <c r="H922" t="s">
        <v>29</v>
      </c>
      <c r="I922" t="s">
        <v>15</v>
      </c>
      <c r="J922">
        <v>44.23</v>
      </c>
      <c r="K922" s="25">
        <f>IF(J922="NA","NA",J922/100)</f>
        <v>0.44229999999999997</v>
      </c>
      <c r="L922" s="31">
        <v>31237</v>
      </c>
      <c r="M922">
        <f>YEAR(L922)</f>
        <v>1985</v>
      </c>
    </row>
    <row r="923" spans="1:13" x14ac:dyDescent="0.2">
      <c r="A923" t="s">
        <v>3663</v>
      </c>
      <c r="B923">
        <v>2033</v>
      </c>
      <c r="C923" t="s">
        <v>193</v>
      </c>
      <c r="D923" t="s">
        <v>44</v>
      </c>
      <c r="E923" s="27">
        <f>IFERROR(MATCH(D923,{"AR","FL","IN","MI"},0),TRUE)</f>
        <v>4</v>
      </c>
      <c r="F923" t="s">
        <v>18</v>
      </c>
      <c r="G923" t="s">
        <v>17</v>
      </c>
      <c r="H923" t="s">
        <v>29</v>
      </c>
      <c r="I923" t="s">
        <v>15</v>
      </c>
      <c r="J923">
        <v>28.6</v>
      </c>
      <c r="K923" s="25">
        <f>IF(J923="NA","NA",J923/100)</f>
        <v>0.28600000000000003</v>
      </c>
      <c r="L923" s="31">
        <v>31244</v>
      </c>
      <c r="M923">
        <f>YEAR(L923)</f>
        <v>1985</v>
      </c>
    </row>
    <row r="924" spans="1:13" x14ac:dyDescent="0.2">
      <c r="A924" t="s">
        <v>3662</v>
      </c>
      <c r="B924">
        <v>1933</v>
      </c>
      <c r="C924" t="s">
        <v>140</v>
      </c>
      <c r="D924" t="s">
        <v>120</v>
      </c>
      <c r="E924" s="27" t="b">
        <f>IFERROR(MATCH(D924,{"AR","FL","IN","MI"},0),TRUE)</f>
        <v>1</v>
      </c>
      <c r="F924" t="s">
        <v>18</v>
      </c>
      <c r="G924" t="s">
        <v>17</v>
      </c>
      <c r="H924" t="s">
        <v>29</v>
      </c>
      <c r="I924" t="s">
        <v>15</v>
      </c>
      <c r="J924">
        <v>47.88</v>
      </c>
      <c r="K924" s="25">
        <f>IF(J924="NA","NA",J924/100)</f>
        <v>0.4788</v>
      </c>
      <c r="L924" s="31">
        <v>31254</v>
      </c>
      <c r="M924">
        <f>YEAR(L924)</f>
        <v>1985</v>
      </c>
    </row>
    <row r="925" spans="1:13" x14ac:dyDescent="0.2">
      <c r="A925" t="s">
        <v>3661</v>
      </c>
      <c r="B925">
        <v>1935</v>
      </c>
      <c r="C925" t="s">
        <v>140</v>
      </c>
      <c r="D925" t="s">
        <v>120</v>
      </c>
      <c r="E925" s="27" t="b">
        <f>IFERROR(MATCH(D925,{"AR","FL","IN","MI"},0),TRUE)</f>
        <v>1</v>
      </c>
      <c r="F925" t="s">
        <v>474</v>
      </c>
      <c r="G925" t="s">
        <v>22</v>
      </c>
      <c r="H925" t="s">
        <v>29</v>
      </c>
      <c r="I925" t="s">
        <v>15</v>
      </c>
      <c r="J925">
        <v>47.88</v>
      </c>
      <c r="K925" s="25">
        <f>IF(J925="NA","NA",J925/100)</f>
        <v>0.4788</v>
      </c>
      <c r="L925" s="31">
        <v>31254</v>
      </c>
      <c r="M925">
        <f>YEAR(L925)</f>
        <v>1985</v>
      </c>
    </row>
    <row r="926" spans="1:13" x14ac:dyDescent="0.2">
      <c r="A926" t="s">
        <v>3660</v>
      </c>
      <c r="B926">
        <v>1905</v>
      </c>
      <c r="C926" t="s">
        <v>1562</v>
      </c>
      <c r="D926" t="s">
        <v>79</v>
      </c>
      <c r="E926" s="27" t="b">
        <f>IFERROR(MATCH(D926,{"AR","FL","IN","MI"},0),TRUE)</f>
        <v>1</v>
      </c>
      <c r="F926" t="s">
        <v>18</v>
      </c>
      <c r="G926" t="s">
        <v>17</v>
      </c>
      <c r="H926" t="s">
        <v>29</v>
      </c>
      <c r="I926" t="s">
        <v>15</v>
      </c>
      <c r="J926" t="s">
        <v>14</v>
      </c>
      <c r="K926" s="25" t="str">
        <f>IF(J926="NA","NA",J926/100)</f>
        <v>NA</v>
      </c>
      <c r="L926" s="31">
        <v>31258</v>
      </c>
      <c r="M926">
        <f>YEAR(L926)</f>
        <v>1985</v>
      </c>
    </row>
    <row r="927" spans="1:13" x14ac:dyDescent="0.2">
      <c r="A927" t="s">
        <v>3659</v>
      </c>
      <c r="B927">
        <v>1816</v>
      </c>
      <c r="C927" t="s">
        <v>20</v>
      </c>
      <c r="D927" t="s">
        <v>19</v>
      </c>
      <c r="E927" s="27" t="b">
        <f>IFERROR(MATCH(D927,{"AR","FL","IN","MI"},0),TRUE)</f>
        <v>1</v>
      </c>
      <c r="F927" t="s">
        <v>18</v>
      </c>
      <c r="G927" t="s">
        <v>17</v>
      </c>
      <c r="H927" t="s">
        <v>29</v>
      </c>
      <c r="I927" t="s">
        <v>15</v>
      </c>
      <c r="J927">
        <v>36</v>
      </c>
      <c r="K927" s="25">
        <f>IF(J927="NA","NA",J927/100)</f>
        <v>0.36</v>
      </c>
      <c r="L927" s="31">
        <v>31261</v>
      </c>
      <c r="M927">
        <f>YEAR(L927)</f>
        <v>1985</v>
      </c>
    </row>
    <row r="928" spans="1:13" x14ac:dyDescent="0.2">
      <c r="A928" t="s">
        <v>3658</v>
      </c>
      <c r="B928">
        <v>1572</v>
      </c>
      <c r="C928" t="s">
        <v>2154</v>
      </c>
      <c r="D928" t="s">
        <v>450</v>
      </c>
      <c r="E928" s="27" t="b">
        <f>IFERROR(MATCH(D928,{"AR","FL","IN","MI"},0),TRUE)</f>
        <v>1</v>
      </c>
      <c r="F928" t="s">
        <v>474</v>
      </c>
      <c r="G928" t="s">
        <v>22</v>
      </c>
      <c r="H928" t="s">
        <v>29</v>
      </c>
      <c r="I928" t="s">
        <v>15</v>
      </c>
      <c r="J928" t="s">
        <v>14</v>
      </c>
      <c r="K928" s="25" t="str">
        <f>IF(J928="NA","NA",J928/100)</f>
        <v>NA</v>
      </c>
      <c r="L928" s="31">
        <v>31265</v>
      </c>
      <c r="M928">
        <f>YEAR(L928)</f>
        <v>1985</v>
      </c>
    </row>
    <row r="929" spans="1:13" x14ac:dyDescent="0.2">
      <c r="A929" t="s">
        <v>3657</v>
      </c>
      <c r="B929">
        <v>951</v>
      </c>
      <c r="C929" t="s">
        <v>153</v>
      </c>
      <c r="D929" t="s">
        <v>152</v>
      </c>
      <c r="E929" s="27" t="b">
        <f>IFERROR(MATCH(D929,{"AR","FL","IN","MI"},0),TRUE)</f>
        <v>1</v>
      </c>
      <c r="F929" t="s">
        <v>18</v>
      </c>
      <c r="G929" t="s">
        <v>17</v>
      </c>
      <c r="H929" t="s">
        <v>29</v>
      </c>
      <c r="I929" t="s">
        <v>15</v>
      </c>
      <c r="J929">
        <v>40.67</v>
      </c>
      <c r="K929" s="25">
        <f>IF(J929="NA","NA",J929/100)</f>
        <v>0.40670000000000001</v>
      </c>
      <c r="L929" s="31">
        <v>31266</v>
      </c>
      <c r="M929">
        <f>YEAR(L929)</f>
        <v>1985</v>
      </c>
    </row>
    <row r="930" spans="1:13" x14ac:dyDescent="0.2">
      <c r="A930" t="s">
        <v>3656</v>
      </c>
      <c r="B930">
        <v>2120</v>
      </c>
      <c r="C930" t="s">
        <v>1260</v>
      </c>
      <c r="D930" t="s">
        <v>87</v>
      </c>
      <c r="E930" s="27" t="b">
        <f>IFERROR(MATCH(D930,{"AR","FL","IN","MI"},0),TRUE)</f>
        <v>1</v>
      </c>
      <c r="F930" t="s">
        <v>18</v>
      </c>
      <c r="G930" t="s">
        <v>17</v>
      </c>
      <c r="H930" t="s">
        <v>29</v>
      </c>
      <c r="I930" t="s">
        <v>15</v>
      </c>
      <c r="J930">
        <v>40</v>
      </c>
      <c r="K930" s="25">
        <f>IF(J930="NA","NA",J930/100)</f>
        <v>0.4</v>
      </c>
      <c r="L930" s="31">
        <v>31287</v>
      </c>
      <c r="M930">
        <f>YEAR(L930)</f>
        <v>1985</v>
      </c>
    </row>
    <row r="931" spans="1:13" x14ac:dyDescent="0.2">
      <c r="A931" t="s">
        <v>3655</v>
      </c>
      <c r="B931">
        <v>1240</v>
      </c>
      <c r="C931" t="s">
        <v>903</v>
      </c>
      <c r="D931" t="s">
        <v>168</v>
      </c>
      <c r="E931" s="27" t="b">
        <f>IFERROR(MATCH(D931,{"AR","FL","IN","MI"},0),TRUE)</f>
        <v>1</v>
      </c>
      <c r="F931" t="s">
        <v>18</v>
      </c>
      <c r="G931" t="s">
        <v>17</v>
      </c>
      <c r="H931" t="s">
        <v>29</v>
      </c>
      <c r="I931" t="s">
        <v>15</v>
      </c>
      <c r="J931">
        <v>37.32</v>
      </c>
      <c r="K931" s="25">
        <f>IF(J931="NA","NA",J931/100)</f>
        <v>0.37319999999999998</v>
      </c>
      <c r="L931" s="31">
        <v>31287</v>
      </c>
      <c r="M931">
        <f>YEAR(L931)</f>
        <v>1985</v>
      </c>
    </row>
    <row r="932" spans="1:13" x14ac:dyDescent="0.2">
      <c r="A932" t="s">
        <v>3654</v>
      </c>
      <c r="B932">
        <v>1986</v>
      </c>
      <c r="C932" t="s">
        <v>121</v>
      </c>
      <c r="D932" t="s">
        <v>120</v>
      </c>
      <c r="E932" s="27" t="b">
        <f>IFERROR(MATCH(D932,{"AR","FL","IN","MI"},0),TRUE)</f>
        <v>1</v>
      </c>
      <c r="F932" t="s">
        <v>18</v>
      </c>
      <c r="G932" t="s">
        <v>17</v>
      </c>
      <c r="H932" t="s">
        <v>29</v>
      </c>
      <c r="I932" t="s">
        <v>15</v>
      </c>
      <c r="J932">
        <v>46.94</v>
      </c>
      <c r="K932" s="25">
        <f>IF(J932="NA","NA",J932/100)</f>
        <v>0.46939999999999998</v>
      </c>
      <c r="L932" s="31">
        <v>31288</v>
      </c>
      <c r="M932">
        <f>YEAR(L932)</f>
        <v>1985</v>
      </c>
    </row>
    <row r="933" spans="1:13" x14ac:dyDescent="0.2">
      <c r="A933" t="s">
        <v>3653</v>
      </c>
      <c r="B933">
        <v>1987</v>
      </c>
      <c r="C933" t="s">
        <v>121</v>
      </c>
      <c r="D933" t="s">
        <v>120</v>
      </c>
      <c r="E933" s="27" t="b">
        <f>IFERROR(MATCH(D933,{"AR","FL","IN","MI"},0),TRUE)</f>
        <v>1</v>
      </c>
      <c r="F933" t="s">
        <v>474</v>
      </c>
      <c r="G933" t="s">
        <v>22</v>
      </c>
      <c r="H933" t="s">
        <v>29</v>
      </c>
      <c r="I933" t="s">
        <v>15</v>
      </c>
      <c r="J933">
        <v>46.94</v>
      </c>
      <c r="K933" s="25">
        <f>IF(J933="NA","NA",J933/100)</f>
        <v>0.46939999999999998</v>
      </c>
      <c r="L933" s="31">
        <v>31288</v>
      </c>
      <c r="M933">
        <f>YEAR(L933)</f>
        <v>1985</v>
      </c>
    </row>
    <row r="934" spans="1:13" x14ac:dyDescent="0.2">
      <c r="A934" t="s">
        <v>3652</v>
      </c>
      <c r="B934">
        <v>1901</v>
      </c>
      <c r="C934" t="s">
        <v>607</v>
      </c>
      <c r="D934" t="s">
        <v>64</v>
      </c>
      <c r="E934" s="27" t="b">
        <f>IFERROR(MATCH(D934,{"AR","FL","IN","MI"},0),TRUE)</f>
        <v>1</v>
      </c>
      <c r="F934" t="s">
        <v>474</v>
      </c>
      <c r="G934" t="s">
        <v>22</v>
      </c>
      <c r="H934" t="s">
        <v>16</v>
      </c>
      <c r="I934" t="s">
        <v>15</v>
      </c>
      <c r="J934">
        <v>60</v>
      </c>
      <c r="K934" s="25">
        <f>IF(J934="NA","NA",J934/100)</f>
        <v>0.6</v>
      </c>
      <c r="L934" s="31">
        <v>31289</v>
      </c>
      <c r="M934">
        <f>YEAR(L934)</f>
        <v>1985</v>
      </c>
    </row>
    <row r="935" spans="1:13" x14ac:dyDescent="0.2">
      <c r="A935" t="s">
        <v>3651</v>
      </c>
      <c r="B935">
        <v>1055</v>
      </c>
      <c r="C935" t="s">
        <v>945</v>
      </c>
      <c r="D935" t="s">
        <v>267</v>
      </c>
      <c r="E935" s="27" t="b">
        <f>IFERROR(MATCH(D935,{"AR","FL","IN","MI"},0),TRUE)</f>
        <v>1</v>
      </c>
      <c r="F935" t="s">
        <v>18</v>
      </c>
      <c r="G935" t="s">
        <v>17</v>
      </c>
      <c r="H935" t="s">
        <v>29</v>
      </c>
      <c r="I935" t="s">
        <v>15</v>
      </c>
      <c r="J935">
        <v>38.58</v>
      </c>
      <c r="K935" s="25">
        <f>IF(J935="NA","NA",J935/100)</f>
        <v>0.38579999999999998</v>
      </c>
      <c r="L935" s="31">
        <v>31299</v>
      </c>
      <c r="M935">
        <f>YEAR(L935)</f>
        <v>1985</v>
      </c>
    </row>
    <row r="936" spans="1:13" x14ac:dyDescent="0.2">
      <c r="A936" t="s">
        <v>3650</v>
      </c>
      <c r="B936">
        <v>1076</v>
      </c>
      <c r="C936" t="s">
        <v>190</v>
      </c>
      <c r="D936" t="s">
        <v>41</v>
      </c>
      <c r="E936" s="27">
        <f>IFERROR(MATCH(D936,{"AR","FL","IN","MI"},0),TRUE)</f>
        <v>1</v>
      </c>
      <c r="F936" t="s">
        <v>18</v>
      </c>
      <c r="G936" t="s">
        <v>17</v>
      </c>
      <c r="H936" t="s">
        <v>16</v>
      </c>
      <c r="I936" t="s">
        <v>15</v>
      </c>
      <c r="J936" t="s">
        <v>14</v>
      </c>
      <c r="K936" s="25" t="str">
        <f>IF(J936="NA","NA",J936/100)</f>
        <v>NA</v>
      </c>
      <c r="L936" s="31">
        <v>31299</v>
      </c>
      <c r="M936">
        <f>YEAR(L936)</f>
        <v>1985</v>
      </c>
    </row>
    <row r="937" spans="1:13" x14ac:dyDescent="0.2">
      <c r="A937" t="s">
        <v>3649</v>
      </c>
      <c r="B937">
        <v>1599</v>
      </c>
      <c r="C937" t="s">
        <v>478</v>
      </c>
      <c r="D937" t="s">
        <v>75</v>
      </c>
      <c r="E937" s="27" t="b">
        <f>IFERROR(MATCH(D937,{"AR","FL","IN","MI"},0),TRUE)</f>
        <v>1</v>
      </c>
      <c r="F937" t="s">
        <v>474</v>
      </c>
      <c r="G937" t="s">
        <v>22</v>
      </c>
      <c r="H937" t="s">
        <v>16</v>
      </c>
      <c r="I937" t="s">
        <v>15</v>
      </c>
      <c r="J937">
        <v>43.4</v>
      </c>
      <c r="K937" s="25">
        <f>IF(J937="NA","NA",J937/100)</f>
        <v>0.434</v>
      </c>
      <c r="L937" s="31">
        <v>31302</v>
      </c>
      <c r="M937">
        <f>YEAR(L937)</f>
        <v>1985</v>
      </c>
    </row>
    <row r="938" spans="1:13" x14ac:dyDescent="0.2">
      <c r="A938" t="s">
        <v>3648</v>
      </c>
      <c r="B938">
        <v>1405</v>
      </c>
      <c r="C938" t="s">
        <v>105</v>
      </c>
      <c r="D938" t="s">
        <v>104</v>
      </c>
      <c r="E938" s="27" t="b">
        <f>IFERROR(MATCH(D938,{"AR","FL","IN","MI"},0),TRUE)</f>
        <v>1</v>
      </c>
      <c r="F938" t="s">
        <v>18</v>
      </c>
      <c r="G938" t="s">
        <v>17</v>
      </c>
      <c r="H938" t="s">
        <v>29</v>
      </c>
      <c r="I938" t="s">
        <v>15</v>
      </c>
      <c r="J938">
        <v>45.52</v>
      </c>
      <c r="K938" s="25">
        <f>IF(J938="NA","NA",J938/100)</f>
        <v>0.45520000000000005</v>
      </c>
      <c r="L938" s="31">
        <v>31307</v>
      </c>
      <c r="M938">
        <f>YEAR(L938)</f>
        <v>1985</v>
      </c>
    </row>
    <row r="939" spans="1:13" x14ac:dyDescent="0.2">
      <c r="A939" t="s">
        <v>3647</v>
      </c>
      <c r="B939">
        <v>2080</v>
      </c>
      <c r="C939" t="s">
        <v>790</v>
      </c>
      <c r="D939" t="s">
        <v>182</v>
      </c>
      <c r="E939" s="27" t="b">
        <f>IFERROR(MATCH(D939,{"AR","FL","IN","MI"},0),TRUE)</f>
        <v>1</v>
      </c>
      <c r="F939" t="s">
        <v>474</v>
      </c>
      <c r="G939" t="s">
        <v>22</v>
      </c>
      <c r="H939" t="s">
        <v>29</v>
      </c>
      <c r="I939" t="s">
        <v>15</v>
      </c>
      <c r="J939" t="s">
        <v>14</v>
      </c>
      <c r="K939" s="25" t="str">
        <f>IF(J939="NA","NA",J939/100)</f>
        <v>NA</v>
      </c>
      <c r="L939" s="31">
        <v>31308</v>
      </c>
      <c r="M939">
        <f>YEAR(L939)</f>
        <v>1985</v>
      </c>
    </row>
    <row r="940" spans="1:13" x14ac:dyDescent="0.2">
      <c r="A940" t="s">
        <v>3646</v>
      </c>
      <c r="B940">
        <v>884</v>
      </c>
      <c r="C940" t="s">
        <v>2426</v>
      </c>
      <c r="D940" t="s">
        <v>335</v>
      </c>
      <c r="E940" s="27" t="b">
        <f>IFERROR(MATCH(D940,{"AR","FL","IN","MI"},0),TRUE)</f>
        <v>1</v>
      </c>
      <c r="F940" t="s">
        <v>18</v>
      </c>
      <c r="G940" t="s">
        <v>17</v>
      </c>
      <c r="H940" t="s">
        <v>29</v>
      </c>
      <c r="I940" t="s">
        <v>15</v>
      </c>
      <c r="J940">
        <v>39.159999999999997</v>
      </c>
      <c r="K940" s="25">
        <f>IF(J940="NA","NA",J940/100)</f>
        <v>0.39159999999999995</v>
      </c>
      <c r="L940" s="31">
        <v>31313</v>
      </c>
      <c r="M940">
        <f>YEAR(L940)</f>
        <v>1985</v>
      </c>
    </row>
    <row r="941" spans="1:13" x14ac:dyDescent="0.2">
      <c r="A941" t="s">
        <v>3645</v>
      </c>
      <c r="B941">
        <v>894</v>
      </c>
      <c r="C941" t="s">
        <v>520</v>
      </c>
      <c r="D941" t="s">
        <v>335</v>
      </c>
      <c r="E941" s="27" t="b">
        <f>IFERROR(MATCH(D941,{"AR","FL","IN","MI"},0),TRUE)</f>
        <v>1</v>
      </c>
      <c r="F941" t="s">
        <v>474</v>
      </c>
      <c r="G941" t="s">
        <v>22</v>
      </c>
      <c r="H941" t="s">
        <v>29</v>
      </c>
      <c r="I941" t="s">
        <v>15</v>
      </c>
      <c r="J941">
        <v>43.06</v>
      </c>
      <c r="K941" s="25">
        <f>IF(J941="NA","NA",J941/100)</f>
        <v>0.43060000000000004</v>
      </c>
      <c r="L941" s="31">
        <v>31313</v>
      </c>
      <c r="M941">
        <f>YEAR(L941)</f>
        <v>1985</v>
      </c>
    </row>
    <row r="942" spans="1:13" x14ac:dyDescent="0.2">
      <c r="A942" t="s">
        <v>3644</v>
      </c>
      <c r="B942">
        <v>1934</v>
      </c>
      <c r="C942" t="s">
        <v>536</v>
      </c>
      <c r="D942" t="s">
        <v>79</v>
      </c>
      <c r="E942" s="27" t="b">
        <f>IFERROR(MATCH(D942,{"AR","FL","IN","MI"},0),TRUE)</f>
        <v>1</v>
      </c>
      <c r="F942" t="s">
        <v>474</v>
      </c>
      <c r="G942" t="s">
        <v>22</v>
      </c>
      <c r="H942" t="s">
        <v>29</v>
      </c>
      <c r="I942" t="s">
        <v>15</v>
      </c>
      <c r="J942" t="s">
        <v>14</v>
      </c>
      <c r="K942" s="25" t="str">
        <f>IF(J942="NA","NA",J942/100)</f>
        <v>NA</v>
      </c>
      <c r="L942" s="31">
        <v>31315</v>
      </c>
      <c r="M942">
        <f>YEAR(L942)</f>
        <v>1985</v>
      </c>
    </row>
    <row r="943" spans="1:13" x14ac:dyDescent="0.2">
      <c r="A943" t="s">
        <v>3643</v>
      </c>
      <c r="B943">
        <v>1548</v>
      </c>
      <c r="C943" t="s">
        <v>613</v>
      </c>
      <c r="D943" t="s">
        <v>277</v>
      </c>
      <c r="E943" s="27" t="b">
        <f>IFERROR(MATCH(D943,{"AR","FL","IN","MI"},0),TRUE)</f>
        <v>1</v>
      </c>
      <c r="F943" t="s">
        <v>474</v>
      </c>
      <c r="G943" t="s">
        <v>22</v>
      </c>
      <c r="H943" t="s">
        <v>29</v>
      </c>
      <c r="I943" t="s">
        <v>15</v>
      </c>
      <c r="J943">
        <v>49.09</v>
      </c>
      <c r="K943" s="25">
        <f>IF(J943="NA","NA",J943/100)</f>
        <v>0.49090000000000006</v>
      </c>
      <c r="L943" s="31">
        <v>31316</v>
      </c>
      <c r="M943">
        <f>YEAR(L943)</f>
        <v>1985</v>
      </c>
    </row>
    <row r="944" spans="1:13" x14ac:dyDescent="0.2">
      <c r="A944" t="s">
        <v>3642</v>
      </c>
      <c r="B944">
        <v>1748</v>
      </c>
      <c r="C944" t="s">
        <v>2121</v>
      </c>
      <c r="D944" t="s">
        <v>87</v>
      </c>
      <c r="E944" s="27" t="b">
        <f>IFERROR(MATCH(D944,{"AR","FL","IN","MI"},0),TRUE)</f>
        <v>1</v>
      </c>
      <c r="F944" t="s">
        <v>474</v>
      </c>
      <c r="G944" t="s">
        <v>22</v>
      </c>
      <c r="H944" t="s">
        <v>29</v>
      </c>
      <c r="I944" t="s">
        <v>15</v>
      </c>
      <c r="J944">
        <v>54</v>
      </c>
      <c r="K944" s="25">
        <f>IF(J944="NA","NA",J944/100)</f>
        <v>0.54</v>
      </c>
      <c r="L944" s="31">
        <v>31316</v>
      </c>
      <c r="M944">
        <f>YEAR(L944)</f>
        <v>1985</v>
      </c>
    </row>
    <row r="945" spans="1:13" x14ac:dyDescent="0.2">
      <c r="A945" t="s">
        <v>3641</v>
      </c>
      <c r="B945">
        <v>960</v>
      </c>
      <c r="C945" t="s">
        <v>2030</v>
      </c>
      <c r="D945" t="s">
        <v>143</v>
      </c>
      <c r="E945" s="27" t="b">
        <f>IFERROR(MATCH(D945,{"AR","FL","IN","MI"},0),TRUE)</f>
        <v>1</v>
      </c>
      <c r="F945" t="s">
        <v>18</v>
      </c>
      <c r="G945" t="s">
        <v>17</v>
      </c>
      <c r="H945" t="s">
        <v>29</v>
      </c>
      <c r="I945" t="s">
        <v>15</v>
      </c>
      <c r="J945">
        <v>38.64</v>
      </c>
      <c r="K945" s="25">
        <f>IF(J945="NA","NA",J945/100)</f>
        <v>0.38640000000000002</v>
      </c>
      <c r="L945" s="31">
        <v>31317</v>
      </c>
      <c r="M945">
        <f>YEAR(L945)</f>
        <v>1985</v>
      </c>
    </row>
    <row r="946" spans="1:13" x14ac:dyDescent="0.2">
      <c r="A946" t="s">
        <v>3640</v>
      </c>
      <c r="B946">
        <v>954</v>
      </c>
      <c r="C946" t="s">
        <v>987</v>
      </c>
      <c r="D946" t="s">
        <v>143</v>
      </c>
      <c r="E946" s="27" t="b">
        <f>IFERROR(MATCH(D946,{"AR","FL","IN","MI"},0),TRUE)</f>
        <v>1</v>
      </c>
      <c r="F946" t="s">
        <v>18</v>
      </c>
      <c r="G946" t="s">
        <v>22</v>
      </c>
      <c r="H946" t="s">
        <v>29</v>
      </c>
      <c r="I946" t="s">
        <v>15</v>
      </c>
      <c r="J946">
        <v>35.99</v>
      </c>
      <c r="K946" s="25">
        <f>IF(J946="NA","NA",J946/100)</f>
        <v>0.3599</v>
      </c>
      <c r="L946" s="31">
        <v>31317</v>
      </c>
      <c r="M946">
        <f>YEAR(L946)</f>
        <v>1985</v>
      </c>
    </row>
    <row r="947" spans="1:13" x14ac:dyDescent="0.2">
      <c r="A947" t="s">
        <v>3639</v>
      </c>
      <c r="B947">
        <v>1573</v>
      </c>
      <c r="C947" t="s">
        <v>2154</v>
      </c>
      <c r="D947" t="s">
        <v>450</v>
      </c>
      <c r="E947" s="27" t="b">
        <f>IFERROR(MATCH(D947,{"AR","FL","IN","MI"},0),TRUE)</f>
        <v>1</v>
      </c>
      <c r="F947" t="s">
        <v>474</v>
      </c>
      <c r="G947" t="s">
        <v>22</v>
      </c>
      <c r="H947" t="s">
        <v>29</v>
      </c>
      <c r="I947" t="s">
        <v>15</v>
      </c>
      <c r="J947" t="s">
        <v>14</v>
      </c>
      <c r="K947" s="25" t="str">
        <f>IF(J947="NA","NA",J947/100)</f>
        <v>NA</v>
      </c>
      <c r="L947" s="31">
        <v>31321</v>
      </c>
      <c r="M947">
        <f>YEAR(L947)</f>
        <v>1985</v>
      </c>
    </row>
    <row r="948" spans="1:13" x14ac:dyDescent="0.2">
      <c r="A948" t="s">
        <v>3638</v>
      </c>
      <c r="B948">
        <v>1882</v>
      </c>
      <c r="C948" t="s">
        <v>65</v>
      </c>
      <c r="D948" t="s">
        <v>64</v>
      </c>
      <c r="E948" s="27" t="b">
        <f>IFERROR(MATCH(D948,{"AR","FL","IN","MI"},0),TRUE)</f>
        <v>1</v>
      </c>
      <c r="F948" t="s">
        <v>18</v>
      </c>
      <c r="G948" t="s">
        <v>17</v>
      </c>
      <c r="H948" t="s">
        <v>29</v>
      </c>
      <c r="I948" t="s">
        <v>15</v>
      </c>
      <c r="J948">
        <v>41.01</v>
      </c>
      <c r="K948" s="25">
        <f>IF(J948="NA","NA",J948/100)</f>
        <v>0.41009999999999996</v>
      </c>
      <c r="L948" s="31">
        <v>31322</v>
      </c>
      <c r="M948">
        <f>YEAR(L948)</f>
        <v>1985</v>
      </c>
    </row>
    <row r="949" spans="1:13" x14ac:dyDescent="0.2">
      <c r="A949" t="s">
        <v>3637</v>
      </c>
      <c r="B949">
        <v>1888</v>
      </c>
      <c r="C949" t="s">
        <v>945</v>
      </c>
      <c r="D949" t="s">
        <v>64</v>
      </c>
      <c r="E949" s="27" t="b">
        <f>IFERROR(MATCH(D949,{"AR","FL","IN","MI"},0),TRUE)</f>
        <v>1</v>
      </c>
      <c r="F949" t="s">
        <v>18</v>
      </c>
      <c r="G949" t="s">
        <v>17</v>
      </c>
      <c r="H949" t="s">
        <v>16</v>
      </c>
      <c r="I949" t="s">
        <v>15</v>
      </c>
      <c r="J949" t="s">
        <v>14</v>
      </c>
      <c r="K949" s="25" t="str">
        <f>IF(J949="NA","NA",J949/100)</f>
        <v>NA</v>
      </c>
      <c r="L949" s="31">
        <v>31322</v>
      </c>
      <c r="M949">
        <f>YEAR(L949)</f>
        <v>1985</v>
      </c>
    </row>
    <row r="950" spans="1:13" x14ac:dyDescent="0.2">
      <c r="A950" t="s">
        <v>3636</v>
      </c>
      <c r="B950">
        <v>1794</v>
      </c>
      <c r="C950" t="s">
        <v>105</v>
      </c>
      <c r="D950" t="s">
        <v>171</v>
      </c>
      <c r="E950" s="27" t="b">
        <f>IFERROR(MATCH(D950,{"AR","FL","IN","MI"},0),TRUE)</f>
        <v>1</v>
      </c>
      <c r="F950" t="s">
        <v>18</v>
      </c>
      <c r="G950" t="s">
        <v>17</v>
      </c>
      <c r="H950" t="s">
        <v>29</v>
      </c>
      <c r="I950" t="s">
        <v>15</v>
      </c>
      <c r="J950">
        <v>45.36</v>
      </c>
      <c r="K950" s="25">
        <f>IF(J950="NA","NA",J950/100)</f>
        <v>0.4536</v>
      </c>
      <c r="L950" s="31">
        <v>31322</v>
      </c>
      <c r="M950">
        <f>YEAR(L950)</f>
        <v>1985</v>
      </c>
    </row>
    <row r="951" spans="1:13" x14ac:dyDescent="0.2">
      <c r="A951" t="s">
        <v>3635</v>
      </c>
      <c r="B951">
        <v>2031</v>
      </c>
      <c r="C951" t="s">
        <v>289</v>
      </c>
      <c r="D951" t="s">
        <v>71</v>
      </c>
      <c r="E951" s="27" t="b">
        <f>IFERROR(MATCH(D951,{"AR","FL","IN","MI"},0),TRUE)</f>
        <v>1</v>
      </c>
      <c r="F951" t="s">
        <v>18</v>
      </c>
      <c r="G951" t="s">
        <v>17</v>
      </c>
      <c r="H951" t="s">
        <v>29</v>
      </c>
      <c r="I951" t="s">
        <v>15</v>
      </c>
      <c r="J951">
        <v>37.28</v>
      </c>
      <c r="K951" s="25">
        <f>IF(J951="NA","NA",J951/100)</f>
        <v>0.37280000000000002</v>
      </c>
      <c r="L951" s="31">
        <v>31323</v>
      </c>
      <c r="M951">
        <f>YEAR(L951)</f>
        <v>1985</v>
      </c>
    </row>
    <row r="952" spans="1:13" x14ac:dyDescent="0.2">
      <c r="A952" t="s">
        <v>3634</v>
      </c>
      <c r="B952">
        <v>1618</v>
      </c>
      <c r="C952" t="s">
        <v>1266</v>
      </c>
      <c r="D952" t="s">
        <v>87</v>
      </c>
      <c r="E952" s="27" t="b">
        <f>IFERROR(MATCH(D952,{"AR","FL","IN","MI"},0),TRUE)</f>
        <v>1</v>
      </c>
      <c r="F952" t="s">
        <v>18</v>
      </c>
      <c r="G952" t="s">
        <v>17</v>
      </c>
      <c r="H952" t="s">
        <v>29</v>
      </c>
      <c r="I952" t="s">
        <v>15</v>
      </c>
      <c r="J952">
        <v>40.68</v>
      </c>
      <c r="K952" s="25">
        <f>IF(J952="NA","NA",J952/100)</f>
        <v>0.40679999999999999</v>
      </c>
      <c r="L952" s="31">
        <v>31344</v>
      </c>
      <c r="M952">
        <f>YEAR(L952)</f>
        <v>1985</v>
      </c>
    </row>
    <row r="953" spans="1:13" x14ac:dyDescent="0.2">
      <c r="A953" t="s">
        <v>3633</v>
      </c>
      <c r="B953">
        <v>1631</v>
      </c>
      <c r="C953" t="s">
        <v>1264</v>
      </c>
      <c r="D953" t="s">
        <v>87</v>
      </c>
      <c r="E953" s="27" t="b">
        <f>IFERROR(MATCH(D953,{"AR","FL","IN","MI"},0),TRUE)</f>
        <v>1</v>
      </c>
      <c r="F953" t="s">
        <v>18</v>
      </c>
      <c r="G953" t="s">
        <v>17</v>
      </c>
      <c r="H953" t="s">
        <v>29</v>
      </c>
      <c r="I953" t="s">
        <v>15</v>
      </c>
      <c r="J953">
        <v>40.229999999999997</v>
      </c>
      <c r="K953" s="25">
        <f>IF(J953="NA","NA",J953/100)</f>
        <v>0.40229999999999999</v>
      </c>
      <c r="L953" s="31">
        <v>31344</v>
      </c>
      <c r="M953">
        <f>YEAR(L953)</f>
        <v>1985</v>
      </c>
    </row>
    <row r="954" spans="1:13" x14ac:dyDescent="0.2">
      <c r="A954" t="s">
        <v>3632</v>
      </c>
      <c r="B954">
        <v>944</v>
      </c>
      <c r="C954" t="s">
        <v>155</v>
      </c>
      <c r="D954" t="s">
        <v>152</v>
      </c>
      <c r="E954" s="27" t="b">
        <f>IFERROR(MATCH(D954,{"AR","FL","IN","MI"},0),TRUE)</f>
        <v>1</v>
      </c>
      <c r="F954" t="s">
        <v>18</v>
      </c>
      <c r="G954" t="s">
        <v>17</v>
      </c>
      <c r="H954" t="s">
        <v>29</v>
      </c>
      <c r="I954" t="s">
        <v>15</v>
      </c>
      <c r="J954">
        <v>41.25</v>
      </c>
      <c r="K954" s="25">
        <f>IF(J954="NA","NA",J954/100)</f>
        <v>0.41249999999999998</v>
      </c>
      <c r="L954" s="31">
        <v>31344</v>
      </c>
      <c r="M954">
        <f>YEAR(L954)</f>
        <v>1985</v>
      </c>
    </row>
    <row r="955" spans="1:13" x14ac:dyDescent="0.2">
      <c r="A955" t="s">
        <v>3631</v>
      </c>
      <c r="B955">
        <v>1864</v>
      </c>
      <c r="C955" t="s">
        <v>648</v>
      </c>
      <c r="D955" t="s">
        <v>352</v>
      </c>
      <c r="E955" s="27" t="b">
        <f>IFERROR(MATCH(D955,{"AR","FL","IN","MI"},0),TRUE)</f>
        <v>1</v>
      </c>
      <c r="F955" t="s">
        <v>474</v>
      </c>
      <c r="G955" t="s">
        <v>22</v>
      </c>
      <c r="H955" t="s">
        <v>29</v>
      </c>
      <c r="I955" t="s">
        <v>15</v>
      </c>
      <c r="J955">
        <v>41.41</v>
      </c>
      <c r="K955" s="25">
        <f>IF(J955="NA","NA",J955/100)</f>
        <v>0.41409999999999997</v>
      </c>
      <c r="L955" s="31">
        <v>31345</v>
      </c>
      <c r="M955">
        <f>YEAR(L955)</f>
        <v>1985</v>
      </c>
    </row>
    <row r="956" spans="1:13" x14ac:dyDescent="0.2">
      <c r="A956" t="s">
        <v>3630</v>
      </c>
      <c r="B956">
        <v>1036</v>
      </c>
      <c r="C956" t="s">
        <v>939</v>
      </c>
      <c r="D956" t="s">
        <v>176</v>
      </c>
      <c r="E956" s="27" t="b">
        <f>IFERROR(MATCH(D956,{"AR","FL","IN","MI"},0),TRUE)</f>
        <v>1</v>
      </c>
      <c r="F956" t="s">
        <v>18</v>
      </c>
      <c r="G956" t="s">
        <v>17</v>
      </c>
      <c r="H956" t="s">
        <v>16</v>
      </c>
      <c r="I956" t="s">
        <v>15</v>
      </c>
      <c r="J956">
        <v>34.9</v>
      </c>
      <c r="K956" s="25">
        <f>IF(J956="NA","NA",J956/100)</f>
        <v>0.34899999999999998</v>
      </c>
      <c r="L956" s="31">
        <v>31348</v>
      </c>
      <c r="M956">
        <f>YEAR(L956)</f>
        <v>1985</v>
      </c>
    </row>
    <row r="957" spans="1:13" x14ac:dyDescent="0.2">
      <c r="A957" t="s">
        <v>3629</v>
      </c>
      <c r="B957">
        <v>1527</v>
      </c>
      <c r="C957" t="s">
        <v>2134</v>
      </c>
      <c r="D957" t="s">
        <v>450</v>
      </c>
      <c r="E957" s="27" t="b">
        <f>IFERROR(MATCH(D957,{"AR","FL","IN","MI"},0),TRUE)</f>
        <v>1</v>
      </c>
      <c r="F957" t="s">
        <v>18</v>
      </c>
      <c r="G957" t="s">
        <v>17</v>
      </c>
      <c r="H957" t="s">
        <v>29</v>
      </c>
      <c r="I957" t="s">
        <v>15</v>
      </c>
      <c r="J957">
        <v>38.79</v>
      </c>
      <c r="K957" s="25">
        <f>IF(J957="NA","NA",J957/100)</f>
        <v>0.38789999999999997</v>
      </c>
      <c r="L957" s="31">
        <v>31349</v>
      </c>
      <c r="M957">
        <f>YEAR(L957)</f>
        <v>1985</v>
      </c>
    </row>
    <row r="958" spans="1:13" x14ac:dyDescent="0.2">
      <c r="A958" t="s">
        <v>3628</v>
      </c>
      <c r="B958">
        <v>1607</v>
      </c>
      <c r="C958" t="s">
        <v>485</v>
      </c>
      <c r="D958" t="s">
        <v>87</v>
      </c>
      <c r="E958" s="27" t="b">
        <f>IFERROR(MATCH(D958,{"AR","FL","IN","MI"},0),TRUE)</f>
        <v>1</v>
      </c>
      <c r="F958" t="s">
        <v>18</v>
      </c>
      <c r="G958" t="s">
        <v>17</v>
      </c>
      <c r="H958" t="s">
        <v>16</v>
      </c>
      <c r="I958" t="s">
        <v>15</v>
      </c>
      <c r="J958">
        <v>39.1</v>
      </c>
      <c r="K958" s="25">
        <f>IF(J958="NA","NA",J958/100)</f>
        <v>0.39100000000000001</v>
      </c>
      <c r="L958" s="31">
        <v>31351</v>
      </c>
      <c r="M958">
        <f>YEAR(L958)</f>
        <v>1985</v>
      </c>
    </row>
    <row r="959" spans="1:13" x14ac:dyDescent="0.2">
      <c r="A959" t="s">
        <v>3627</v>
      </c>
      <c r="B959">
        <v>879</v>
      </c>
      <c r="C959" t="s">
        <v>357</v>
      </c>
      <c r="D959" t="s">
        <v>356</v>
      </c>
      <c r="E959" s="27">
        <f>IFERROR(MATCH(D959,{"AR","FL","IN","MI"},0),TRUE)</f>
        <v>2</v>
      </c>
      <c r="F959" t="s">
        <v>18</v>
      </c>
      <c r="G959" t="s">
        <v>17</v>
      </c>
      <c r="H959" t="s">
        <v>29</v>
      </c>
      <c r="I959" t="s">
        <v>15</v>
      </c>
      <c r="J959">
        <v>38.22</v>
      </c>
      <c r="K959" s="25">
        <f>IF(J959="NA","NA",J959/100)</f>
        <v>0.38219999999999998</v>
      </c>
      <c r="L959" s="31">
        <v>31355</v>
      </c>
      <c r="M959">
        <f>YEAR(L959)</f>
        <v>1985</v>
      </c>
    </row>
    <row r="960" spans="1:13" x14ac:dyDescent="0.2">
      <c r="A960" t="s">
        <v>3626</v>
      </c>
      <c r="B960">
        <v>1666</v>
      </c>
      <c r="C960" t="s">
        <v>274</v>
      </c>
      <c r="D960" t="s">
        <v>273</v>
      </c>
      <c r="E960" s="27" t="b">
        <f>IFERROR(MATCH(D960,{"AR","FL","IN","MI"},0),TRUE)</f>
        <v>1</v>
      </c>
      <c r="F960" t="s">
        <v>18</v>
      </c>
      <c r="G960" t="s">
        <v>17</v>
      </c>
      <c r="H960" t="s">
        <v>16</v>
      </c>
      <c r="I960" t="s">
        <v>15</v>
      </c>
      <c r="J960">
        <v>40.659999999999997</v>
      </c>
      <c r="K960" s="25">
        <f>IF(J960="NA","NA",J960/100)</f>
        <v>0.40659999999999996</v>
      </c>
      <c r="L960" s="31">
        <v>31358</v>
      </c>
      <c r="M960">
        <f>YEAR(L960)</f>
        <v>1985</v>
      </c>
    </row>
    <row r="961" spans="1:13" x14ac:dyDescent="0.2">
      <c r="A961" t="s">
        <v>3625</v>
      </c>
      <c r="B961">
        <v>1740</v>
      </c>
      <c r="C961" t="s">
        <v>536</v>
      </c>
      <c r="D961" t="s">
        <v>865</v>
      </c>
      <c r="E961" s="27" t="b">
        <f>IFERROR(MATCH(D961,{"AR","FL","IN","MI"},0),TRUE)</f>
        <v>1</v>
      </c>
      <c r="F961" t="s">
        <v>474</v>
      </c>
      <c r="G961" t="s">
        <v>22</v>
      </c>
      <c r="H961" t="s">
        <v>29</v>
      </c>
      <c r="I961" t="s">
        <v>15</v>
      </c>
      <c r="J961">
        <v>77.760000000000005</v>
      </c>
      <c r="K961" s="25">
        <f>IF(J961="NA","NA",J961/100)</f>
        <v>0.77760000000000007</v>
      </c>
      <c r="L961" s="31">
        <v>31359</v>
      </c>
      <c r="M961">
        <f>YEAR(L961)</f>
        <v>1985</v>
      </c>
    </row>
    <row r="962" spans="1:13" x14ac:dyDescent="0.2">
      <c r="A962" t="s">
        <v>3624</v>
      </c>
      <c r="B962">
        <v>1274</v>
      </c>
      <c r="C962" t="s">
        <v>339</v>
      </c>
      <c r="D962" t="s">
        <v>148</v>
      </c>
      <c r="E962" s="27" t="b">
        <f>IFERROR(MATCH(D962,{"AR","FL","IN","MI"},0),TRUE)</f>
        <v>1</v>
      </c>
      <c r="F962" t="s">
        <v>18</v>
      </c>
      <c r="G962" t="s">
        <v>17</v>
      </c>
      <c r="H962" t="s">
        <v>29</v>
      </c>
      <c r="I962" t="s">
        <v>15</v>
      </c>
      <c r="J962">
        <v>39.299999999999997</v>
      </c>
      <c r="K962" s="25">
        <f>IF(J962="NA","NA",J962/100)</f>
        <v>0.39299999999999996</v>
      </c>
      <c r="L962" s="31">
        <v>31359</v>
      </c>
      <c r="M962">
        <f>YEAR(L962)</f>
        <v>1985</v>
      </c>
    </row>
    <row r="963" spans="1:13" x14ac:dyDescent="0.2">
      <c r="A963" t="s">
        <v>3623</v>
      </c>
      <c r="B963">
        <v>1574</v>
      </c>
      <c r="C963" t="s">
        <v>2154</v>
      </c>
      <c r="D963" t="s">
        <v>450</v>
      </c>
      <c r="E963" s="27" t="b">
        <f>IFERROR(MATCH(D963,{"AR","FL","IN","MI"},0),TRUE)</f>
        <v>1</v>
      </c>
      <c r="F963" t="s">
        <v>474</v>
      </c>
      <c r="G963" t="s">
        <v>22</v>
      </c>
      <c r="H963" t="s">
        <v>29</v>
      </c>
      <c r="I963" t="s">
        <v>15</v>
      </c>
      <c r="J963" t="s">
        <v>14</v>
      </c>
      <c r="K963" s="25" t="str">
        <f>IF(J963="NA","NA",J963/100)</f>
        <v>NA</v>
      </c>
      <c r="L963" s="31">
        <v>31363</v>
      </c>
      <c r="M963">
        <f>YEAR(L963)</f>
        <v>1985</v>
      </c>
    </row>
    <row r="964" spans="1:13" x14ac:dyDescent="0.2">
      <c r="A964" t="s">
        <v>3622</v>
      </c>
      <c r="B964">
        <v>1908</v>
      </c>
      <c r="C964" t="s">
        <v>1562</v>
      </c>
      <c r="D964" t="s">
        <v>79</v>
      </c>
      <c r="E964" s="27" t="b">
        <f>IFERROR(MATCH(D964,{"AR","FL","IN","MI"},0),TRUE)</f>
        <v>1</v>
      </c>
      <c r="F964" t="s">
        <v>18</v>
      </c>
      <c r="G964" t="s">
        <v>17</v>
      </c>
      <c r="H964" t="s">
        <v>16</v>
      </c>
      <c r="I964" t="s">
        <v>15</v>
      </c>
      <c r="J964" t="s">
        <v>14</v>
      </c>
      <c r="K964" s="25" t="str">
        <f>IF(J964="NA","NA",J964/100)</f>
        <v>NA</v>
      </c>
      <c r="L964" s="31">
        <v>31370</v>
      </c>
      <c r="M964">
        <f>YEAR(L964)</f>
        <v>1985</v>
      </c>
    </row>
    <row r="965" spans="1:13" x14ac:dyDescent="0.2">
      <c r="A965" t="s">
        <v>3621</v>
      </c>
      <c r="B965">
        <v>1422</v>
      </c>
      <c r="C965" t="s">
        <v>1316</v>
      </c>
      <c r="D965" t="s">
        <v>104</v>
      </c>
      <c r="E965" s="27" t="b">
        <f>IFERROR(MATCH(D965,{"AR","FL","IN","MI"},0),TRUE)</f>
        <v>1</v>
      </c>
      <c r="F965" t="s">
        <v>474</v>
      </c>
      <c r="G965" t="s">
        <v>22</v>
      </c>
      <c r="H965" t="s">
        <v>29</v>
      </c>
      <c r="I965" t="s">
        <v>15</v>
      </c>
      <c r="J965">
        <v>41.87</v>
      </c>
      <c r="K965" s="25">
        <f>IF(J965="NA","NA",J965/100)</f>
        <v>0.41869999999999996</v>
      </c>
      <c r="L965" s="31">
        <v>31371</v>
      </c>
      <c r="M965">
        <f>YEAR(L965)</f>
        <v>1985</v>
      </c>
    </row>
    <row r="966" spans="1:13" x14ac:dyDescent="0.2">
      <c r="A966" t="s">
        <v>3620</v>
      </c>
      <c r="B966">
        <v>1383</v>
      </c>
      <c r="C966" t="s">
        <v>283</v>
      </c>
      <c r="D966" t="s">
        <v>277</v>
      </c>
      <c r="E966" s="27" t="b">
        <f>IFERROR(MATCH(D966,{"AR","FL","IN","MI"},0),TRUE)</f>
        <v>1</v>
      </c>
      <c r="F966" t="s">
        <v>474</v>
      </c>
      <c r="G966" t="s">
        <v>22</v>
      </c>
      <c r="H966" t="s">
        <v>29</v>
      </c>
      <c r="I966" t="s">
        <v>15</v>
      </c>
      <c r="J966">
        <v>50</v>
      </c>
      <c r="K966" s="25">
        <f>IF(J966="NA","NA",J966/100)</f>
        <v>0.5</v>
      </c>
      <c r="L966" s="31">
        <v>31376</v>
      </c>
      <c r="M966">
        <f>YEAR(L966)</f>
        <v>1985</v>
      </c>
    </row>
    <row r="967" spans="1:13" x14ac:dyDescent="0.2">
      <c r="A967" t="s">
        <v>3619</v>
      </c>
      <c r="B967">
        <v>1079</v>
      </c>
      <c r="C967" t="s">
        <v>546</v>
      </c>
      <c r="D967" t="s">
        <v>41</v>
      </c>
      <c r="E967" s="27">
        <f>IFERROR(MATCH(D967,{"AR","FL","IN","MI"},0),TRUE)</f>
        <v>1</v>
      </c>
      <c r="F967" t="s">
        <v>474</v>
      </c>
      <c r="G967" t="s">
        <v>22</v>
      </c>
      <c r="H967" t="s">
        <v>29</v>
      </c>
      <c r="I967" t="s">
        <v>15</v>
      </c>
      <c r="J967">
        <v>31.84</v>
      </c>
      <c r="K967" s="25">
        <f>IF(J967="NA","NA",J967/100)</f>
        <v>0.31840000000000002</v>
      </c>
      <c r="L967" s="31">
        <v>31387</v>
      </c>
      <c r="M967">
        <f>YEAR(L967)</f>
        <v>1985</v>
      </c>
    </row>
    <row r="968" spans="1:13" x14ac:dyDescent="0.2">
      <c r="A968" t="s">
        <v>3618</v>
      </c>
      <c r="B968">
        <v>1413</v>
      </c>
      <c r="C968" t="s">
        <v>648</v>
      </c>
      <c r="D968" t="s">
        <v>104</v>
      </c>
      <c r="E968" s="27" t="b">
        <f>IFERROR(MATCH(D968,{"AR","FL","IN","MI"},0),TRUE)</f>
        <v>1</v>
      </c>
      <c r="F968" t="s">
        <v>474</v>
      </c>
      <c r="G968" t="s">
        <v>22</v>
      </c>
      <c r="H968" t="s">
        <v>29</v>
      </c>
      <c r="I968" t="s">
        <v>15</v>
      </c>
      <c r="J968">
        <v>46.04</v>
      </c>
      <c r="K968" s="25">
        <f>IF(J968="NA","NA",J968/100)</f>
        <v>0.46039999999999998</v>
      </c>
      <c r="L968" s="31">
        <v>31392</v>
      </c>
      <c r="M968">
        <f>YEAR(L968)</f>
        <v>1985</v>
      </c>
    </row>
    <row r="969" spans="1:13" x14ac:dyDescent="0.2">
      <c r="A969" t="s">
        <v>3617</v>
      </c>
      <c r="B969">
        <v>882</v>
      </c>
      <c r="C969" t="s">
        <v>735</v>
      </c>
      <c r="D969" t="s">
        <v>734</v>
      </c>
      <c r="E969" s="27" t="b">
        <f>IFERROR(MATCH(D969,{"AR","FL","IN","MI"},0),TRUE)</f>
        <v>1</v>
      </c>
      <c r="F969" t="s">
        <v>18</v>
      </c>
      <c r="G969" t="s">
        <v>17</v>
      </c>
      <c r="H969" t="s">
        <v>29</v>
      </c>
      <c r="I969" t="s">
        <v>15</v>
      </c>
      <c r="J969">
        <v>40.57</v>
      </c>
      <c r="K969" s="25">
        <f>IF(J969="NA","NA",J969/100)</f>
        <v>0.40570000000000001</v>
      </c>
      <c r="L969" s="31">
        <v>31393</v>
      </c>
      <c r="M969">
        <f>YEAR(L969)</f>
        <v>1985</v>
      </c>
    </row>
    <row r="970" spans="1:13" x14ac:dyDescent="0.2">
      <c r="A970" t="s">
        <v>3616</v>
      </c>
      <c r="B970">
        <v>1911</v>
      </c>
      <c r="C970" t="s">
        <v>20</v>
      </c>
      <c r="D970" t="s">
        <v>182</v>
      </c>
      <c r="E970" s="27" t="b">
        <f>IFERROR(MATCH(D970,{"AR","FL","IN","MI"},0),TRUE)</f>
        <v>1</v>
      </c>
      <c r="F970" t="s">
        <v>18</v>
      </c>
      <c r="G970" t="s">
        <v>17</v>
      </c>
      <c r="H970" t="s">
        <v>29</v>
      </c>
      <c r="I970" t="s">
        <v>15</v>
      </c>
      <c r="J970" t="s">
        <v>14</v>
      </c>
      <c r="K970" s="25" t="str">
        <f>IF(J970="NA","NA",J970/100)</f>
        <v>NA</v>
      </c>
      <c r="L970" s="31">
        <v>31393</v>
      </c>
      <c r="M970">
        <f>YEAR(L970)</f>
        <v>1985</v>
      </c>
    </row>
    <row r="971" spans="1:13" x14ac:dyDescent="0.2">
      <c r="A971" t="s">
        <v>3615</v>
      </c>
      <c r="B971">
        <v>1367</v>
      </c>
      <c r="C971" t="s">
        <v>69</v>
      </c>
      <c r="D971" t="s">
        <v>68</v>
      </c>
      <c r="E971" s="27" t="b">
        <f>IFERROR(MATCH(D971,{"AR","FL","IN","MI"},0),TRUE)</f>
        <v>1</v>
      </c>
      <c r="F971" t="s">
        <v>18</v>
      </c>
      <c r="G971" t="s">
        <v>17</v>
      </c>
      <c r="H971" t="s">
        <v>29</v>
      </c>
      <c r="I971" t="s">
        <v>15</v>
      </c>
      <c r="J971">
        <v>36.619999999999997</v>
      </c>
      <c r="K971" s="25">
        <f>IF(J971="NA","NA",J971/100)</f>
        <v>0.36619999999999997</v>
      </c>
      <c r="L971" s="31">
        <v>31399</v>
      </c>
      <c r="M971">
        <f>YEAR(L971)</f>
        <v>1985</v>
      </c>
    </row>
    <row r="972" spans="1:13" x14ac:dyDescent="0.2">
      <c r="A972" s="29" t="s">
        <v>3614</v>
      </c>
      <c r="B972" s="28">
        <v>800</v>
      </c>
      <c r="C972" s="27" t="s">
        <v>295</v>
      </c>
      <c r="D972" s="27" t="s">
        <v>292</v>
      </c>
      <c r="E972" s="27" t="b">
        <f>IFERROR(MATCH(D972,{"AR","FL","IN","MI"},0),TRUE)</f>
        <v>1</v>
      </c>
      <c r="F972" s="27" t="s">
        <v>18</v>
      </c>
      <c r="G972" s="27" t="s">
        <v>17</v>
      </c>
      <c r="H972" s="27" t="s">
        <v>29</v>
      </c>
      <c r="I972" s="27" t="s">
        <v>15</v>
      </c>
      <c r="J972" s="26">
        <v>48</v>
      </c>
      <c r="K972" s="25">
        <f>IF(J972="NA","NA",J972/100)</f>
        <v>0.48</v>
      </c>
      <c r="L972" s="31">
        <v>31401</v>
      </c>
      <c r="M972">
        <f>YEAR(L972)</f>
        <v>1985</v>
      </c>
    </row>
    <row r="973" spans="1:13" x14ac:dyDescent="0.2">
      <c r="A973" s="29" t="s">
        <v>3613</v>
      </c>
      <c r="B973" s="28">
        <v>801</v>
      </c>
      <c r="C973" s="27" t="s">
        <v>295</v>
      </c>
      <c r="D973" s="27" t="s">
        <v>292</v>
      </c>
      <c r="E973" s="27" t="b">
        <f>IFERROR(MATCH(D973,{"AR","FL","IN","MI"},0),TRUE)</f>
        <v>1</v>
      </c>
      <c r="F973" s="27" t="s">
        <v>474</v>
      </c>
      <c r="G973" s="27" t="s">
        <v>22</v>
      </c>
      <c r="H973" s="27" t="s">
        <v>29</v>
      </c>
      <c r="I973" s="27" t="s">
        <v>15</v>
      </c>
      <c r="J973" s="26">
        <v>48</v>
      </c>
      <c r="K973" s="25">
        <f>IF(J973="NA","NA",J973/100)</f>
        <v>0.48</v>
      </c>
      <c r="L973" s="31">
        <v>31401</v>
      </c>
      <c r="M973">
        <f>YEAR(L973)</f>
        <v>1985</v>
      </c>
    </row>
    <row r="974" spans="1:13" x14ac:dyDescent="0.2">
      <c r="A974" t="s">
        <v>3612</v>
      </c>
      <c r="B974">
        <v>1455</v>
      </c>
      <c r="C974" t="s">
        <v>42</v>
      </c>
      <c r="D974" t="s">
        <v>248</v>
      </c>
      <c r="E974" s="27" t="b">
        <f>IFERROR(MATCH(D974,{"AR","FL","IN","MI"},0),TRUE)</f>
        <v>1</v>
      </c>
      <c r="F974" t="s">
        <v>18</v>
      </c>
      <c r="G974" t="s">
        <v>17</v>
      </c>
      <c r="H974" t="s">
        <v>29</v>
      </c>
      <c r="I974" t="s">
        <v>15</v>
      </c>
      <c r="J974">
        <v>46.22</v>
      </c>
      <c r="K974" s="25">
        <f>IF(J974="NA","NA",J974/100)</f>
        <v>0.4622</v>
      </c>
      <c r="L974" s="31">
        <v>31401</v>
      </c>
      <c r="M974">
        <f>YEAR(L974)</f>
        <v>1985</v>
      </c>
    </row>
    <row r="975" spans="1:13" x14ac:dyDescent="0.2">
      <c r="A975" t="s">
        <v>3611</v>
      </c>
      <c r="B975">
        <v>1471</v>
      </c>
      <c r="C975" t="s">
        <v>578</v>
      </c>
      <c r="D975" t="s">
        <v>248</v>
      </c>
      <c r="E975" s="27" t="b">
        <f>IFERROR(MATCH(D975,{"AR","FL","IN","MI"},0),TRUE)</f>
        <v>1</v>
      </c>
      <c r="F975" t="s">
        <v>474</v>
      </c>
      <c r="G975" t="s">
        <v>22</v>
      </c>
      <c r="H975" t="s">
        <v>29</v>
      </c>
      <c r="I975" t="s">
        <v>15</v>
      </c>
      <c r="J975">
        <v>54.24</v>
      </c>
      <c r="K975" s="25">
        <f>IF(J975="NA","NA",J975/100)</f>
        <v>0.54239999999999999</v>
      </c>
      <c r="L975" s="31">
        <v>31401</v>
      </c>
      <c r="M975">
        <f>YEAR(L975)</f>
        <v>1985</v>
      </c>
    </row>
    <row r="976" spans="1:13" x14ac:dyDescent="0.2">
      <c r="A976" t="s">
        <v>3610</v>
      </c>
      <c r="B976">
        <v>1975</v>
      </c>
      <c r="C976" t="s">
        <v>328</v>
      </c>
      <c r="D976" t="s">
        <v>120</v>
      </c>
      <c r="E976" s="27" t="b">
        <f>IFERROR(MATCH(D976,{"AR","FL","IN","MI"},0),TRUE)</f>
        <v>1</v>
      </c>
      <c r="F976" t="s">
        <v>18</v>
      </c>
      <c r="G976" t="s">
        <v>17</v>
      </c>
      <c r="H976" t="s">
        <v>29</v>
      </c>
      <c r="I976" t="s">
        <v>15</v>
      </c>
      <c r="J976">
        <v>52.37</v>
      </c>
      <c r="K976" s="25">
        <f>IF(J976="NA","NA",J976/100)</f>
        <v>0.52369999999999994</v>
      </c>
      <c r="L976" s="31">
        <v>31401</v>
      </c>
      <c r="M976">
        <f>YEAR(L976)</f>
        <v>1985</v>
      </c>
    </row>
    <row r="977" spans="1:13" x14ac:dyDescent="0.2">
      <c r="A977" t="s">
        <v>3609</v>
      </c>
      <c r="B977">
        <v>2018</v>
      </c>
      <c r="C977" t="s">
        <v>514</v>
      </c>
      <c r="D977" t="s">
        <v>120</v>
      </c>
      <c r="E977" s="27" t="b">
        <f>IFERROR(MATCH(D977,{"AR","FL","IN","MI"},0),TRUE)</f>
        <v>1</v>
      </c>
      <c r="F977" t="s">
        <v>474</v>
      </c>
      <c r="G977" t="s">
        <v>22</v>
      </c>
      <c r="H977" t="s">
        <v>29</v>
      </c>
      <c r="I977" t="s">
        <v>15</v>
      </c>
      <c r="J977">
        <v>43.75</v>
      </c>
      <c r="K977" s="25">
        <f>IF(J977="NA","NA",J977/100)</f>
        <v>0.4375</v>
      </c>
      <c r="L977" s="31">
        <v>31401</v>
      </c>
      <c r="M977">
        <f>YEAR(L977)</f>
        <v>1985</v>
      </c>
    </row>
    <row r="978" spans="1:13" x14ac:dyDescent="0.2">
      <c r="A978" t="s">
        <v>3608</v>
      </c>
      <c r="B978">
        <v>1601</v>
      </c>
      <c r="C978" t="s">
        <v>478</v>
      </c>
      <c r="D978" t="s">
        <v>75</v>
      </c>
      <c r="E978" s="27" t="b">
        <f>IFERROR(MATCH(D978,{"AR","FL","IN","MI"},0),TRUE)</f>
        <v>1</v>
      </c>
      <c r="F978" t="s">
        <v>474</v>
      </c>
      <c r="G978" t="s">
        <v>22</v>
      </c>
      <c r="H978" t="s">
        <v>16</v>
      </c>
      <c r="I978" t="s">
        <v>15</v>
      </c>
      <c r="J978">
        <v>48.15</v>
      </c>
      <c r="K978" s="25">
        <f>IF(J978="NA","NA",J978/100)</f>
        <v>0.48149999999999998</v>
      </c>
      <c r="L978" s="31">
        <v>31411</v>
      </c>
      <c r="M978">
        <f>YEAR(L978)</f>
        <v>1985</v>
      </c>
    </row>
    <row r="979" spans="1:13" x14ac:dyDescent="0.2">
      <c r="A979" t="s">
        <v>3607</v>
      </c>
      <c r="B979">
        <v>1806</v>
      </c>
      <c r="C979" t="s">
        <v>630</v>
      </c>
      <c r="D979" t="s">
        <v>48</v>
      </c>
      <c r="E979" s="27" t="b">
        <f>IFERROR(MATCH(D979,{"AR","FL","IN","MI"},0),TRUE)</f>
        <v>1</v>
      </c>
      <c r="F979" t="s">
        <v>474</v>
      </c>
      <c r="G979" t="s">
        <v>22</v>
      </c>
      <c r="H979" t="s">
        <v>29</v>
      </c>
      <c r="I979" t="s">
        <v>15</v>
      </c>
      <c r="J979">
        <v>48.96</v>
      </c>
      <c r="K979" s="25">
        <f>IF(J979="NA","NA",J979/100)</f>
        <v>0.48960000000000004</v>
      </c>
      <c r="L979" s="31">
        <v>31412</v>
      </c>
      <c r="M979">
        <f>YEAR(L979)</f>
        <v>1985</v>
      </c>
    </row>
    <row r="980" spans="1:13" x14ac:dyDescent="0.2">
      <c r="A980" t="s">
        <v>3606</v>
      </c>
      <c r="B980">
        <v>1182</v>
      </c>
      <c r="C980" t="s">
        <v>843</v>
      </c>
      <c r="D980" t="s">
        <v>114</v>
      </c>
      <c r="E980" s="27" t="b">
        <f>IFERROR(MATCH(D980,{"AR","FL","IN","MI"},0),TRUE)</f>
        <v>1</v>
      </c>
      <c r="F980" t="s">
        <v>474</v>
      </c>
      <c r="G980" t="s">
        <v>22</v>
      </c>
      <c r="H980" t="s">
        <v>29</v>
      </c>
      <c r="I980" t="s">
        <v>15</v>
      </c>
      <c r="J980">
        <v>45.56</v>
      </c>
      <c r="K980" s="25">
        <f>IF(J980="NA","NA",J980/100)</f>
        <v>0.4556</v>
      </c>
      <c r="L980" s="31">
        <v>31412</v>
      </c>
      <c r="M980">
        <f>YEAR(L980)</f>
        <v>1985</v>
      </c>
    </row>
    <row r="981" spans="1:13" x14ac:dyDescent="0.2">
      <c r="A981" t="s">
        <v>3605</v>
      </c>
      <c r="B981">
        <v>2051</v>
      </c>
      <c r="C981" t="s">
        <v>546</v>
      </c>
      <c r="D981" t="s">
        <v>248</v>
      </c>
      <c r="E981" s="27" t="b">
        <f>IFERROR(MATCH(D981,{"AR","FL","IN","MI"},0),TRUE)</f>
        <v>1</v>
      </c>
      <c r="F981" t="s">
        <v>474</v>
      </c>
      <c r="G981" t="s">
        <v>22</v>
      </c>
      <c r="H981" t="s">
        <v>29</v>
      </c>
      <c r="I981" t="s">
        <v>15</v>
      </c>
      <c r="J981">
        <v>54</v>
      </c>
      <c r="K981" s="25">
        <f>IF(J981="NA","NA",J981/100)</f>
        <v>0.54</v>
      </c>
      <c r="L981" s="31">
        <v>31429</v>
      </c>
      <c r="M981">
        <f>YEAR(L981)</f>
        <v>1986</v>
      </c>
    </row>
    <row r="982" spans="1:13" x14ac:dyDescent="0.2">
      <c r="A982" t="s">
        <v>3604</v>
      </c>
      <c r="B982">
        <v>1399</v>
      </c>
      <c r="C982" t="s">
        <v>2875</v>
      </c>
      <c r="D982" t="s">
        <v>277</v>
      </c>
      <c r="E982" s="27" t="b">
        <f>IFERROR(MATCH(D982,{"AR","FL","IN","MI"},0),TRUE)</f>
        <v>1</v>
      </c>
      <c r="F982" t="s">
        <v>18</v>
      </c>
      <c r="G982" t="s">
        <v>17</v>
      </c>
      <c r="H982" t="s">
        <v>29</v>
      </c>
      <c r="I982" t="s">
        <v>15</v>
      </c>
      <c r="J982">
        <v>41.5</v>
      </c>
      <c r="K982" s="25">
        <f>IF(J982="NA","NA",J982/100)</f>
        <v>0.41499999999999998</v>
      </c>
      <c r="L982" s="31">
        <v>31436</v>
      </c>
      <c r="M982">
        <f>YEAR(L982)</f>
        <v>1986</v>
      </c>
    </row>
    <row r="983" spans="1:13" x14ac:dyDescent="0.2">
      <c r="A983" t="s">
        <v>3603</v>
      </c>
      <c r="B983">
        <v>1685</v>
      </c>
      <c r="C983" t="s">
        <v>331</v>
      </c>
      <c r="D983" t="s">
        <v>35</v>
      </c>
      <c r="E983" s="27" t="b">
        <f>IFERROR(MATCH(D983,{"AR","FL","IN","MI"},0),TRUE)</f>
        <v>1</v>
      </c>
      <c r="F983" t="s">
        <v>18</v>
      </c>
      <c r="G983" t="s">
        <v>17</v>
      </c>
      <c r="H983" t="s">
        <v>29</v>
      </c>
      <c r="I983" t="s">
        <v>15</v>
      </c>
      <c r="J983">
        <v>35.19</v>
      </c>
      <c r="K983" s="25">
        <f>IF(J983="NA","NA",J983/100)</f>
        <v>0.35189999999999999</v>
      </c>
      <c r="L983" s="31">
        <v>31443</v>
      </c>
      <c r="M983">
        <f>YEAR(L983)</f>
        <v>1986</v>
      </c>
    </row>
    <row r="984" spans="1:13" x14ac:dyDescent="0.2">
      <c r="A984" s="29" t="s">
        <v>3602</v>
      </c>
      <c r="B984" s="28">
        <v>809</v>
      </c>
      <c r="C984" s="27" t="s">
        <v>339</v>
      </c>
      <c r="D984" s="27" t="s">
        <v>292</v>
      </c>
      <c r="E984" s="27" t="b">
        <f>IFERROR(MATCH(D984,{"AR","FL","IN","MI"},0),TRUE)</f>
        <v>1</v>
      </c>
      <c r="F984" s="27" t="s">
        <v>18</v>
      </c>
      <c r="G984" s="27" t="s">
        <v>17</v>
      </c>
      <c r="H984" s="27" t="s">
        <v>29</v>
      </c>
      <c r="I984" s="27" t="s">
        <v>15</v>
      </c>
      <c r="J984" s="26">
        <v>38.950000000000003</v>
      </c>
      <c r="K984" s="25">
        <f>IF(J984="NA","NA",J984/100)</f>
        <v>0.38950000000000001</v>
      </c>
      <c r="L984" s="31">
        <v>31448</v>
      </c>
      <c r="M984">
        <f>YEAR(L984)</f>
        <v>1986</v>
      </c>
    </row>
    <row r="985" spans="1:13" x14ac:dyDescent="0.2">
      <c r="A985" t="s">
        <v>3601</v>
      </c>
      <c r="B985">
        <v>935</v>
      </c>
      <c r="C985" t="s">
        <v>260</v>
      </c>
      <c r="D985" t="s">
        <v>59</v>
      </c>
      <c r="E985" s="27">
        <f>IFERROR(MATCH(D985,{"AR","FL","IN","MI"},0),TRUE)</f>
        <v>3</v>
      </c>
      <c r="F985" t="s">
        <v>18</v>
      </c>
      <c r="G985" t="s">
        <v>17</v>
      </c>
      <c r="H985" t="s">
        <v>16</v>
      </c>
      <c r="I985" t="s">
        <v>15</v>
      </c>
      <c r="J985">
        <v>35.19</v>
      </c>
      <c r="K985" s="25">
        <f>IF(J985="NA","NA",J985/100)</f>
        <v>0.35189999999999999</v>
      </c>
      <c r="L985" s="31">
        <v>31448</v>
      </c>
      <c r="M985">
        <f>YEAR(L985)</f>
        <v>1986</v>
      </c>
    </row>
    <row r="986" spans="1:13" x14ac:dyDescent="0.2">
      <c r="A986" t="s">
        <v>3600</v>
      </c>
      <c r="B986">
        <v>2107</v>
      </c>
      <c r="C986" t="s">
        <v>773</v>
      </c>
      <c r="D986" t="s">
        <v>482</v>
      </c>
      <c r="E986" s="27" t="b">
        <f>IFERROR(MATCH(D986,{"AR","FL","IN","MI"},0),TRUE)</f>
        <v>1</v>
      </c>
      <c r="F986" t="s">
        <v>18</v>
      </c>
      <c r="G986" t="s">
        <v>17</v>
      </c>
      <c r="H986" t="s">
        <v>29</v>
      </c>
      <c r="I986" t="s">
        <v>15</v>
      </c>
      <c r="J986">
        <v>37.39</v>
      </c>
      <c r="K986" s="25">
        <f>IF(J986="NA","NA",J986/100)</f>
        <v>0.37390000000000001</v>
      </c>
      <c r="L986" s="31">
        <v>31453</v>
      </c>
      <c r="M986">
        <f>YEAR(L986)</f>
        <v>1986</v>
      </c>
    </row>
    <row r="987" spans="1:13" x14ac:dyDescent="0.2">
      <c r="A987" t="s">
        <v>3599</v>
      </c>
      <c r="B987">
        <v>1502</v>
      </c>
      <c r="C987" t="s">
        <v>448</v>
      </c>
      <c r="D987" t="s">
        <v>277</v>
      </c>
      <c r="E987" s="27" t="b">
        <f>IFERROR(MATCH(D987,{"AR","FL","IN","MI"},0),TRUE)</f>
        <v>1</v>
      </c>
      <c r="F987" t="s">
        <v>18</v>
      </c>
      <c r="G987" t="s">
        <v>17</v>
      </c>
      <c r="H987" t="s">
        <v>29</v>
      </c>
      <c r="I987" t="s">
        <v>15</v>
      </c>
      <c r="J987">
        <v>43.01</v>
      </c>
      <c r="K987" s="25">
        <f>IF(J987="NA","NA",J987/100)</f>
        <v>0.43009999999999998</v>
      </c>
      <c r="L987" s="31">
        <v>31454</v>
      </c>
      <c r="M987">
        <f>YEAR(L987)</f>
        <v>1986</v>
      </c>
    </row>
    <row r="988" spans="1:13" x14ac:dyDescent="0.2">
      <c r="A988" t="s">
        <v>3598</v>
      </c>
      <c r="B988">
        <v>1503</v>
      </c>
      <c r="C988" t="s">
        <v>448</v>
      </c>
      <c r="D988" t="s">
        <v>277</v>
      </c>
      <c r="E988" s="27" t="b">
        <f>IFERROR(MATCH(D988,{"AR","FL","IN","MI"},0),TRUE)</f>
        <v>1</v>
      </c>
      <c r="F988" t="s">
        <v>474</v>
      </c>
      <c r="G988" t="s">
        <v>22</v>
      </c>
      <c r="H988" t="s">
        <v>29</v>
      </c>
      <c r="I988" t="s">
        <v>15</v>
      </c>
      <c r="J988">
        <v>43.01</v>
      </c>
      <c r="K988" s="25">
        <f>IF(J988="NA","NA",J988/100)</f>
        <v>0.43009999999999998</v>
      </c>
      <c r="L988" s="31">
        <v>31454</v>
      </c>
      <c r="M988">
        <f>YEAR(L988)</f>
        <v>1986</v>
      </c>
    </row>
    <row r="989" spans="1:13" x14ac:dyDescent="0.2">
      <c r="A989" t="s">
        <v>3597</v>
      </c>
      <c r="B989">
        <v>1646</v>
      </c>
      <c r="C989" t="s">
        <v>690</v>
      </c>
      <c r="D989" t="s">
        <v>352</v>
      </c>
      <c r="E989" s="27" t="b">
        <f>IFERROR(MATCH(D989,{"AR","FL","IN","MI"},0),TRUE)</f>
        <v>1</v>
      </c>
      <c r="F989" t="s">
        <v>474</v>
      </c>
      <c r="G989" t="s">
        <v>22</v>
      </c>
      <c r="H989" t="s">
        <v>29</v>
      </c>
      <c r="I989" t="s">
        <v>15</v>
      </c>
      <c r="J989">
        <v>51.5</v>
      </c>
      <c r="K989" s="25">
        <f>IF(J989="NA","NA",J989/100)</f>
        <v>0.51500000000000001</v>
      </c>
      <c r="L989" s="31">
        <v>31455</v>
      </c>
      <c r="M989">
        <f>YEAR(L989)</f>
        <v>1986</v>
      </c>
    </row>
    <row r="990" spans="1:13" x14ac:dyDescent="0.2">
      <c r="A990" t="s">
        <v>3596</v>
      </c>
      <c r="B990">
        <v>1095</v>
      </c>
      <c r="C990" t="s">
        <v>246</v>
      </c>
      <c r="D990" t="s">
        <v>239</v>
      </c>
      <c r="E990" s="27" t="b">
        <f>IFERROR(MATCH(D990,{"AR","FL","IN","MI"},0),TRUE)</f>
        <v>1</v>
      </c>
      <c r="F990" t="s">
        <v>18</v>
      </c>
      <c r="G990" t="s">
        <v>17</v>
      </c>
      <c r="H990" t="s">
        <v>29</v>
      </c>
      <c r="I990" t="s">
        <v>15</v>
      </c>
      <c r="J990" t="s">
        <v>14</v>
      </c>
      <c r="K990" s="25" t="str">
        <f>IF(J990="NA","NA",J990/100)</f>
        <v>NA</v>
      </c>
      <c r="L990" s="31">
        <v>31457</v>
      </c>
      <c r="M990">
        <f>YEAR(L990)</f>
        <v>1986</v>
      </c>
    </row>
    <row r="991" spans="1:13" x14ac:dyDescent="0.2">
      <c r="A991" t="s">
        <v>3595</v>
      </c>
      <c r="B991">
        <v>1659</v>
      </c>
      <c r="C991" t="s">
        <v>2220</v>
      </c>
      <c r="D991" t="s">
        <v>273</v>
      </c>
      <c r="E991" s="27" t="b">
        <f>IFERROR(MATCH(D991,{"AR","FL","IN","MI"},0),TRUE)</f>
        <v>1</v>
      </c>
      <c r="F991" t="s">
        <v>18</v>
      </c>
      <c r="G991" t="s">
        <v>17</v>
      </c>
      <c r="H991" t="s">
        <v>29</v>
      </c>
      <c r="I991" t="s">
        <v>15</v>
      </c>
      <c r="J991">
        <v>46.64</v>
      </c>
      <c r="K991" s="25">
        <f>IF(J991="NA","NA",J991/100)</f>
        <v>0.46639999999999998</v>
      </c>
      <c r="L991" s="31">
        <v>31461</v>
      </c>
      <c r="M991">
        <f>YEAR(L991)</f>
        <v>1986</v>
      </c>
    </row>
    <row r="992" spans="1:13" x14ac:dyDescent="0.2">
      <c r="A992" t="s">
        <v>3594</v>
      </c>
      <c r="B992">
        <v>1704</v>
      </c>
      <c r="C992" t="s">
        <v>36</v>
      </c>
      <c r="D992" t="s">
        <v>35</v>
      </c>
      <c r="E992" s="27" t="b">
        <f>IFERROR(MATCH(D992,{"AR","FL","IN","MI"},0),TRUE)</f>
        <v>1</v>
      </c>
      <c r="F992" t="s">
        <v>18</v>
      </c>
      <c r="G992" t="s">
        <v>17</v>
      </c>
      <c r="H992" t="s">
        <v>16</v>
      </c>
      <c r="I992" t="s">
        <v>15</v>
      </c>
      <c r="J992" t="s">
        <v>14</v>
      </c>
      <c r="K992" s="25" t="str">
        <f>IF(J992="NA","NA",J992/100)</f>
        <v>NA</v>
      </c>
      <c r="L992" s="31">
        <v>31462</v>
      </c>
      <c r="M992">
        <f>YEAR(L992)</f>
        <v>1986</v>
      </c>
    </row>
    <row r="993" spans="1:13" x14ac:dyDescent="0.2">
      <c r="A993" t="s">
        <v>3593</v>
      </c>
      <c r="B993">
        <v>1370</v>
      </c>
      <c r="C993" t="s">
        <v>36</v>
      </c>
      <c r="D993" t="s">
        <v>68</v>
      </c>
      <c r="E993" s="27" t="b">
        <f>IFERROR(MATCH(D993,{"AR","FL","IN","MI"},0),TRUE)</f>
        <v>1</v>
      </c>
      <c r="F993" t="s">
        <v>18</v>
      </c>
      <c r="G993" t="s">
        <v>17</v>
      </c>
      <c r="H993" t="s">
        <v>29</v>
      </c>
      <c r="I993" t="s">
        <v>15</v>
      </c>
      <c r="J993">
        <v>45.42</v>
      </c>
      <c r="K993" s="25">
        <f>IF(J993="NA","NA",J993/100)</f>
        <v>0.45419999999999999</v>
      </c>
      <c r="L993" s="31">
        <v>31467</v>
      </c>
      <c r="M993">
        <f>YEAR(L993)</f>
        <v>1986</v>
      </c>
    </row>
    <row r="994" spans="1:13" x14ac:dyDescent="0.2">
      <c r="A994" t="s">
        <v>3592</v>
      </c>
      <c r="B994">
        <v>1342</v>
      </c>
      <c r="C994" t="s">
        <v>500</v>
      </c>
      <c r="D994" t="s">
        <v>23</v>
      </c>
      <c r="E994" s="27" t="b">
        <f>IFERROR(MATCH(D994,{"AR","FL","IN","MI"},0),TRUE)</f>
        <v>1</v>
      </c>
      <c r="F994" t="s">
        <v>18</v>
      </c>
      <c r="G994" t="s">
        <v>17</v>
      </c>
      <c r="H994" t="s">
        <v>29</v>
      </c>
      <c r="I994" t="s">
        <v>15</v>
      </c>
      <c r="J994">
        <v>50.54</v>
      </c>
      <c r="K994" s="25">
        <f>IF(J994="NA","NA",J994/100)</f>
        <v>0.50539999999999996</v>
      </c>
      <c r="L994" s="31">
        <v>31469</v>
      </c>
      <c r="M994">
        <f>YEAR(L994)</f>
        <v>1986</v>
      </c>
    </row>
    <row r="995" spans="1:13" x14ac:dyDescent="0.2">
      <c r="A995" t="s">
        <v>3591</v>
      </c>
      <c r="B995">
        <v>1681</v>
      </c>
      <c r="C995" t="s">
        <v>2244</v>
      </c>
      <c r="D995" t="s">
        <v>35</v>
      </c>
      <c r="E995" s="27" t="b">
        <f>IFERROR(MATCH(D995,{"AR","FL","IN","MI"},0),TRUE)</f>
        <v>1</v>
      </c>
      <c r="F995" t="s">
        <v>18</v>
      </c>
      <c r="G995" t="s">
        <v>17</v>
      </c>
      <c r="H995" t="s">
        <v>16</v>
      </c>
      <c r="I995" t="s">
        <v>15</v>
      </c>
      <c r="J995">
        <v>39.68</v>
      </c>
      <c r="K995" s="25">
        <f>IF(J995="NA","NA",J995/100)</f>
        <v>0.39679999999999999</v>
      </c>
      <c r="L995" s="31">
        <v>31476</v>
      </c>
      <c r="M995">
        <f>YEAR(L995)</f>
        <v>1986</v>
      </c>
    </row>
    <row r="996" spans="1:13" x14ac:dyDescent="0.2">
      <c r="A996" t="s">
        <v>3590</v>
      </c>
      <c r="B996">
        <v>1105</v>
      </c>
      <c r="C996" t="s">
        <v>265</v>
      </c>
      <c r="D996" t="s">
        <v>59</v>
      </c>
      <c r="E996" s="27">
        <f>IFERROR(MATCH(D996,{"AR","FL","IN","MI"},0),TRUE)</f>
        <v>3</v>
      </c>
      <c r="F996" t="s">
        <v>18</v>
      </c>
      <c r="G996" t="s">
        <v>17</v>
      </c>
      <c r="H996" t="s">
        <v>16</v>
      </c>
      <c r="I996" t="s">
        <v>15</v>
      </c>
      <c r="J996" t="s">
        <v>14</v>
      </c>
      <c r="K996" s="25" t="str">
        <f>IF(J996="NA","NA",J996/100)</f>
        <v>NA</v>
      </c>
      <c r="L996" s="31">
        <v>31478</v>
      </c>
      <c r="M996">
        <f>YEAR(L996)</f>
        <v>1986</v>
      </c>
    </row>
    <row r="997" spans="1:13" x14ac:dyDescent="0.2">
      <c r="A997" t="s">
        <v>3589</v>
      </c>
      <c r="B997">
        <v>1255</v>
      </c>
      <c r="C997" t="s">
        <v>553</v>
      </c>
      <c r="D997" t="s">
        <v>44</v>
      </c>
      <c r="E997" s="27">
        <f>IFERROR(MATCH(D997,{"AR","FL","IN","MI"},0),TRUE)</f>
        <v>4</v>
      </c>
      <c r="F997" t="s">
        <v>474</v>
      </c>
      <c r="G997" t="s">
        <v>22</v>
      </c>
      <c r="H997" t="s">
        <v>29</v>
      </c>
      <c r="I997" t="s">
        <v>15</v>
      </c>
      <c r="J997">
        <v>33.14</v>
      </c>
      <c r="K997" s="25">
        <f>IF(J997="NA","NA",J997/100)</f>
        <v>0.33140000000000003</v>
      </c>
      <c r="L997" s="31">
        <v>31482</v>
      </c>
      <c r="M997">
        <f>YEAR(L997)</f>
        <v>1986</v>
      </c>
    </row>
    <row r="998" spans="1:13" x14ac:dyDescent="0.2">
      <c r="A998" t="s">
        <v>3588</v>
      </c>
      <c r="B998">
        <v>1956</v>
      </c>
      <c r="C998" t="s">
        <v>788</v>
      </c>
      <c r="D998" t="s">
        <v>120</v>
      </c>
      <c r="E998" s="27" t="b">
        <f>IFERROR(MATCH(D998,{"AR","FL","IN","MI"},0),TRUE)</f>
        <v>1</v>
      </c>
      <c r="F998" t="s">
        <v>18</v>
      </c>
      <c r="G998" t="s">
        <v>17</v>
      </c>
      <c r="H998" t="s">
        <v>29</v>
      </c>
      <c r="I998" t="s">
        <v>15</v>
      </c>
      <c r="J998">
        <v>45.89</v>
      </c>
      <c r="K998" s="25">
        <f>IF(J998="NA","NA",J998/100)</f>
        <v>0.45890000000000003</v>
      </c>
      <c r="L998" s="31">
        <v>31482</v>
      </c>
      <c r="M998">
        <f>YEAR(L998)</f>
        <v>1986</v>
      </c>
    </row>
    <row r="999" spans="1:13" x14ac:dyDescent="0.2">
      <c r="A999" t="s">
        <v>3587</v>
      </c>
      <c r="B999">
        <v>1452</v>
      </c>
      <c r="C999" t="s">
        <v>454</v>
      </c>
      <c r="D999" t="s">
        <v>277</v>
      </c>
      <c r="E999" s="27" t="b">
        <f>IFERROR(MATCH(D999,{"AR","FL","IN","MI"},0),TRUE)</f>
        <v>1</v>
      </c>
      <c r="F999" t="s">
        <v>18</v>
      </c>
      <c r="G999" t="s">
        <v>17</v>
      </c>
      <c r="H999" t="s">
        <v>29</v>
      </c>
      <c r="I999" t="s">
        <v>15</v>
      </c>
      <c r="J999">
        <v>44.48</v>
      </c>
      <c r="K999" s="25">
        <f>IF(J999="NA","NA",J999/100)</f>
        <v>0.44479999999999997</v>
      </c>
      <c r="L999" s="31">
        <v>31483</v>
      </c>
      <c r="M999">
        <f>YEAR(L999)</f>
        <v>1986</v>
      </c>
    </row>
    <row r="1000" spans="1:13" x14ac:dyDescent="0.2">
      <c r="A1000" t="s">
        <v>3586</v>
      </c>
      <c r="B1000">
        <v>1926</v>
      </c>
      <c r="C1000" t="s">
        <v>771</v>
      </c>
      <c r="D1000" t="s">
        <v>79</v>
      </c>
      <c r="E1000" s="27" t="b">
        <f>IFERROR(MATCH(D1000,{"AR","FL","IN","MI"},0),TRUE)</f>
        <v>1</v>
      </c>
      <c r="F1000" t="s">
        <v>18</v>
      </c>
      <c r="G1000" t="s">
        <v>17</v>
      </c>
      <c r="H1000" t="s">
        <v>16</v>
      </c>
      <c r="I1000" t="s">
        <v>15</v>
      </c>
      <c r="J1000" t="s">
        <v>14</v>
      </c>
      <c r="K1000" s="25" t="str">
        <f>IF(J1000="NA","NA",J1000/100)</f>
        <v>NA</v>
      </c>
      <c r="L1000" s="31">
        <v>31496</v>
      </c>
      <c r="M1000">
        <f>YEAR(L1000)</f>
        <v>1986</v>
      </c>
    </row>
    <row r="1001" spans="1:13" x14ac:dyDescent="0.2">
      <c r="A1001" t="s">
        <v>3585</v>
      </c>
      <c r="B1001">
        <v>1311</v>
      </c>
      <c r="C1001" t="s">
        <v>98</v>
      </c>
      <c r="D1001" t="s">
        <v>23</v>
      </c>
      <c r="E1001" s="27" t="b">
        <f>IFERROR(MATCH(D1001,{"AR","FL","IN","MI"},0),TRUE)</f>
        <v>1</v>
      </c>
      <c r="F1001" t="s">
        <v>18</v>
      </c>
      <c r="G1001" t="s">
        <v>17</v>
      </c>
      <c r="H1001" t="s">
        <v>29</v>
      </c>
      <c r="I1001" t="s">
        <v>15</v>
      </c>
      <c r="J1001">
        <v>44.46</v>
      </c>
      <c r="K1001" s="25">
        <f>IF(J1001="NA","NA",J1001/100)</f>
        <v>0.4446</v>
      </c>
      <c r="L1001" s="31">
        <v>31498</v>
      </c>
      <c r="M1001">
        <f>YEAR(L1001)</f>
        <v>1986</v>
      </c>
    </row>
    <row r="1002" spans="1:13" x14ac:dyDescent="0.2">
      <c r="A1002" t="s">
        <v>3584</v>
      </c>
      <c r="B1002">
        <v>1217</v>
      </c>
      <c r="C1002" t="s">
        <v>773</v>
      </c>
      <c r="D1002" t="s">
        <v>482</v>
      </c>
      <c r="E1002" s="27" t="b">
        <f>IFERROR(MATCH(D1002,{"AR","FL","IN","MI"},0),TRUE)</f>
        <v>1</v>
      </c>
      <c r="F1002" t="s">
        <v>18</v>
      </c>
      <c r="G1002" t="s">
        <v>17</v>
      </c>
      <c r="H1002" t="s">
        <v>29</v>
      </c>
      <c r="I1002" t="s">
        <v>15</v>
      </c>
      <c r="J1002">
        <v>48.1</v>
      </c>
      <c r="K1002" s="25">
        <f>IF(J1002="NA","NA",J1002/100)</f>
        <v>0.48100000000000004</v>
      </c>
      <c r="L1002" s="31">
        <v>31502</v>
      </c>
      <c r="M1002">
        <f>YEAR(L1002)</f>
        <v>1986</v>
      </c>
    </row>
    <row r="1003" spans="1:13" x14ac:dyDescent="0.2">
      <c r="A1003" t="s">
        <v>3583</v>
      </c>
      <c r="B1003">
        <v>2034</v>
      </c>
      <c r="C1003" t="s">
        <v>193</v>
      </c>
      <c r="D1003" t="s">
        <v>44</v>
      </c>
      <c r="E1003" s="27">
        <f>IFERROR(MATCH(D1003,{"AR","FL","IN","MI"},0),TRUE)</f>
        <v>4</v>
      </c>
      <c r="F1003" t="s">
        <v>18</v>
      </c>
      <c r="G1003" t="s">
        <v>17</v>
      </c>
      <c r="H1003" t="s">
        <v>29</v>
      </c>
      <c r="I1003" t="s">
        <v>15</v>
      </c>
      <c r="J1003">
        <v>28.6</v>
      </c>
      <c r="K1003" s="25">
        <f>IF(J1003="NA","NA",J1003/100)</f>
        <v>0.28600000000000003</v>
      </c>
      <c r="L1003" s="31">
        <v>31503</v>
      </c>
      <c r="M1003">
        <f>YEAR(L1003)</f>
        <v>1986</v>
      </c>
    </row>
    <row r="1004" spans="1:13" x14ac:dyDescent="0.2">
      <c r="A1004" t="s">
        <v>3582</v>
      </c>
      <c r="B1004">
        <v>1561</v>
      </c>
      <c r="C1004" t="s">
        <v>1228</v>
      </c>
      <c r="D1004" t="s">
        <v>277</v>
      </c>
      <c r="E1004" s="27" t="b">
        <f>IFERROR(MATCH(D1004,{"AR","FL","IN","MI"},0),TRUE)</f>
        <v>1</v>
      </c>
      <c r="F1004" t="s">
        <v>474</v>
      </c>
      <c r="G1004" t="s">
        <v>22</v>
      </c>
      <c r="H1004" t="s">
        <v>29</v>
      </c>
      <c r="I1004" t="s">
        <v>15</v>
      </c>
      <c r="J1004">
        <v>52.19</v>
      </c>
      <c r="K1004" s="25">
        <f>IF(J1004="NA","NA",J1004/100)</f>
        <v>0.52190000000000003</v>
      </c>
      <c r="L1004" s="31">
        <v>31504</v>
      </c>
      <c r="M1004">
        <f>YEAR(L1004)</f>
        <v>1986</v>
      </c>
    </row>
    <row r="1005" spans="1:13" x14ac:dyDescent="0.2">
      <c r="A1005" t="s">
        <v>3581</v>
      </c>
      <c r="B1005">
        <v>1777</v>
      </c>
      <c r="C1005" t="s">
        <v>945</v>
      </c>
      <c r="D1005" t="s">
        <v>48</v>
      </c>
      <c r="E1005" s="27" t="b">
        <f>IFERROR(MATCH(D1005,{"AR","FL","IN","MI"},0),TRUE)</f>
        <v>1</v>
      </c>
      <c r="F1005" t="s">
        <v>18</v>
      </c>
      <c r="G1005" t="s">
        <v>17</v>
      </c>
      <c r="H1005" t="s">
        <v>29</v>
      </c>
      <c r="I1005" t="s">
        <v>15</v>
      </c>
      <c r="J1005">
        <v>34.81</v>
      </c>
      <c r="K1005" s="25">
        <f>IF(J1005="NA","NA",J1005/100)</f>
        <v>0.34810000000000002</v>
      </c>
      <c r="L1005" s="31">
        <v>31504</v>
      </c>
      <c r="M1005">
        <f>YEAR(L1005)</f>
        <v>1986</v>
      </c>
    </row>
    <row r="1006" spans="1:13" x14ac:dyDescent="0.2">
      <c r="A1006" t="s">
        <v>3580</v>
      </c>
      <c r="B1006">
        <v>1834</v>
      </c>
      <c r="C1006" t="s">
        <v>246</v>
      </c>
      <c r="D1006" t="s">
        <v>19</v>
      </c>
      <c r="E1006" s="27" t="b">
        <f>IFERROR(MATCH(D1006,{"AR","FL","IN","MI"},0),TRUE)</f>
        <v>1</v>
      </c>
      <c r="F1006" t="s">
        <v>18</v>
      </c>
      <c r="G1006" t="s">
        <v>17</v>
      </c>
      <c r="H1006" t="s">
        <v>29</v>
      </c>
      <c r="I1006" t="s">
        <v>15</v>
      </c>
      <c r="J1006">
        <v>37.049999999999997</v>
      </c>
      <c r="K1006" s="25">
        <f>IF(J1006="NA","NA",J1006/100)</f>
        <v>0.3705</v>
      </c>
      <c r="L1006" s="31">
        <v>31506</v>
      </c>
      <c r="M1006">
        <f>YEAR(L1006)</f>
        <v>1986</v>
      </c>
    </row>
    <row r="1007" spans="1:13" x14ac:dyDescent="0.2">
      <c r="A1007" t="s">
        <v>3579</v>
      </c>
      <c r="B1007">
        <v>1075</v>
      </c>
      <c r="C1007" t="s">
        <v>20</v>
      </c>
      <c r="D1007" t="s">
        <v>239</v>
      </c>
      <c r="E1007" s="27" t="b">
        <f>IFERROR(MATCH(D1007,{"AR","FL","IN","MI"},0),TRUE)</f>
        <v>1</v>
      </c>
      <c r="F1007" t="s">
        <v>18</v>
      </c>
      <c r="G1007" t="s">
        <v>17</v>
      </c>
      <c r="H1007" t="s">
        <v>29</v>
      </c>
      <c r="I1007" t="s">
        <v>15</v>
      </c>
      <c r="J1007">
        <v>40</v>
      </c>
      <c r="K1007" s="25">
        <f>IF(J1007="NA","NA",J1007/100)</f>
        <v>0.4</v>
      </c>
      <c r="L1007" s="31">
        <v>31516</v>
      </c>
      <c r="M1007">
        <f>YEAR(L1007)</f>
        <v>1986</v>
      </c>
    </row>
    <row r="1008" spans="1:13" x14ac:dyDescent="0.2">
      <c r="A1008" t="s">
        <v>3578</v>
      </c>
      <c r="B1008">
        <v>1290</v>
      </c>
      <c r="C1008" t="s">
        <v>987</v>
      </c>
      <c r="D1008" t="s">
        <v>243</v>
      </c>
      <c r="E1008" s="27" t="b">
        <f>IFERROR(MATCH(D1008,{"AR","FL","IN","MI"},0),TRUE)</f>
        <v>1</v>
      </c>
      <c r="F1008" t="s">
        <v>18</v>
      </c>
      <c r="G1008" t="s">
        <v>17</v>
      </c>
      <c r="H1008" t="s">
        <v>29</v>
      </c>
      <c r="I1008" t="s">
        <v>15</v>
      </c>
      <c r="J1008">
        <v>37.380000000000003</v>
      </c>
      <c r="K1008" s="25">
        <f>IF(J1008="NA","NA",J1008/100)</f>
        <v>0.37380000000000002</v>
      </c>
      <c r="L1008" s="31">
        <v>31525</v>
      </c>
      <c r="M1008">
        <f>YEAR(L1008)</f>
        <v>1986</v>
      </c>
    </row>
    <row r="1009" spans="1:13" x14ac:dyDescent="0.2">
      <c r="A1009" t="s">
        <v>3577</v>
      </c>
      <c r="B1009">
        <v>1200</v>
      </c>
      <c r="C1009" t="s">
        <v>1529</v>
      </c>
      <c r="D1009" t="s">
        <v>482</v>
      </c>
      <c r="E1009" s="27" t="b">
        <f>IFERROR(MATCH(D1009,{"AR","FL","IN","MI"},0),TRUE)</f>
        <v>1</v>
      </c>
      <c r="F1009" t="s">
        <v>474</v>
      </c>
      <c r="G1009" t="s">
        <v>22</v>
      </c>
      <c r="H1009" t="s">
        <v>29</v>
      </c>
      <c r="I1009" t="s">
        <v>15</v>
      </c>
      <c r="J1009">
        <v>33.83</v>
      </c>
      <c r="K1009" s="25">
        <f>IF(J1009="NA","NA",J1009/100)</f>
        <v>0.33829999999999999</v>
      </c>
      <c r="L1009" s="31">
        <v>31530</v>
      </c>
      <c r="M1009">
        <f>YEAR(L1009)</f>
        <v>1986</v>
      </c>
    </row>
    <row r="1010" spans="1:13" x14ac:dyDescent="0.2">
      <c r="A1010" t="s">
        <v>3576</v>
      </c>
      <c r="B1010">
        <v>1722</v>
      </c>
      <c r="C1010" t="s">
        <v>2078</v>
      </c>
      <c r="D1010" t="s">
        <v>79</v>
      </c>
      <c r="E1010" s="27" t="b">
        <f>IFERROR(MATCH(D1010,{"AR","FL","IN","MI"},0),TRUE)</f>
        <v>1</v>
      </c>
      <c r="F1010" t="s">
        <v>18</v>
      </c>
      <c r="G1010" t="s">
        <v>17</v>
      </c>
      <c r="H1010" t="s">
        <v>29</v>
      </c>
      <c r="I1010" t="s">
        <v>15</v>
      </c>
      <c r="J1010" t="s">
        <v>14</v>
      </c>
      <c r="K1010" s="25" t="str">
        <f>IF(J1010="NA","NA",J1010/100)</f>
        <v>NA</v>
      </c>
      <c r="L1010" s="31">
        <v>31533</v>
      </c>
      <c r="M1010">
        <f>YEAR(L1010)</f>
        <v>1986</v>
      </c>
    </row>
    <row r="1011" spans="1:13" x14ac:dyDescent="0.2">
      <c r="A1011" t="s">
        <v>3575</v>
      </c>
      <c r="B1011">
        <v>1825</v>
      </c>
      <c r="C1011" t="s">
        <v>313</v>
      </c>
      <c r="D1011" t="s">
        <v>19</v>
      </c>
      <c r="E1011" s="27" t="b">
        <f>IFERROR(MATCH(D1011,{"AR","FL","IN","MI"},0),TRUE)</f>
        <v>1</v>
      </c>
      <c r="F1011" t="s">
        <v>18</v>
      </c>
      <c r="G1011" t="s">
        <v>17</v>
      </c>
      <c r="H1011" t="s">
        <v>16</v>
      </c>
      <c r="I1011" t="s">
        <v>15</v>
      </c>
      <c r="J1011">
        <v>38.4</v>
      </c>
      <c r="K1011" s="25">
        <f>IF(J1011="NA","NA",J1011/100)</f>
        <v>0.38400000000000001</v>
      </c>
      <c r="L1011" s="31">
        <v>31548</v>
      </c>
      <c r="M1011">
        <f>YEAR(L1011)</f>
        <v>1986</v>
      </c>
    </row>
    <row r="1012" spans="1:13" x14ac:dyDescent="0.2">
      <c r="A1012" t="s">
        <v>3574</v>
      </c>
      <c r="B1012">
        <v>1791</v>
      </c>
      <c r="C1012" t="s">
        <v>49</v>
      </c>
      <c r="D1012" t="s">
        <v>48</v>
      </c>
      <c r="E1012" s="27" t="b">
        <f>IFERROR(MATCH(D1012,{"AR","FL","IN","MI"},0),TRUE)</f>
        <v>1</v>
      </c>
      <c r="F1012" t="s">
        <v>18</v>
      </c>
      <c r="G1012" t="s">
        <v>17</v>
      </c>
      <c r="H1012" t="s">
        <v>29</v>
      </c>
      <c r="I1012" t="s">
        <v>15</v>
      </c>
      <c r="J1012">
        <v>33.700000000000003</v>
      </c>
      <c r="K1012" s="25">
        <f>IF(J1012="NA","NA",J1012/100)</f>
        <v>0.33700000000000002</v>
      </c>
      <c r="L1012" s="31">
        <v>31548</v>
      </c>
      <c r="M1012">
        <f>YEAR(L1012)</f>
        <v>1986</v>
      </c>
    </row>
    <row r="1013" spans="1:13" x14ac:dyDescent="0.2">
      <c r="A1013" t="s">
        <v>3573</v>
      </c>
      <c r="B1013">
        <v>1602</v>
      </c>
      <c r="C1013" t="s">
        <v>478</v>
      </c>
      <c r="D1013" t="s">
        <v>75</v>
      </c>
      <c r="E1013" s="27" t="b">
        <f>IFERROR(MATCH(D1013,{"AR","FL","IN","MI"},0),TRUE)</f>
        <v>1</v>
      </c>
      <c r="F1013" t="s">
        <v>474</v>
      </c>
      <c r="G1013" t="s">
        <v>22</v>
      </c>
      <c r="H1013" t="s">
        <v>16</v>
      </c>
      <c r="I1013" t="s">
        <v>15</v>
      </c>
      <c r="J1013">
        <v>49.5</v>
      </c>
      <c r="K1013" s="25">
        <f>IF(J1013="NA","NA",J1013/100)</f>
        <v>0.495</v>
      </c>
      <c r="L1013" s="31">
        <v>31553</v>
      </c>
      <c r="M1013">
        <f>YEAR(L1013)</f>
        <v>1986</v>
      </c>
    </row>
    <row r="1014" spans="1:13" x14ac:dyDescent="0.2">
      <c r="A1014" t="s">
        <v>3572</v>
      </c>
      <c r="B1014">
        <v>1001</v>
      </c>
      <c r="C1014" t="s">
        <v>546</v>
      </c>
      <c r="D1014" t="s">
        <v>79</v>
      </c>
      <c r="E1014" s="27" t="b">
        <f>IFERROR(MATCH(D1014,{"AR","FL","IN","MI"},0),TRUE)</f>
        <v>1</v>
      </c>
      <c r="F1014" t="s">
        <v>474</v>
      </c>
      <c r="G1014" t="s">
        <v>22</v>
      </c>
      <c r="H1014" t="s">
        <v>29</v>
      </c>
      <c r="I1014" t="s">
        <v>15</v>
      </c>
      <c r="J1014" t="s">
        <v>14</v>
      </c>
      <c r="K1014" s="25" t="str">
        <f>IF(J1014="NA","NA",J1014/100)</f>
        <v>NA</v>
      </c>
      <c r="L1014" s="31">
        <v>31560</v>
      </c>
      <c r="M1014">
        <f>YEAR(L1014)</f>
        <v>1986</v>
      </c>
    </row>
    <row r="1015" spans="1:13" x14ac:dyDescent="0.2">
      <c r="A1015" t="s">
        <v>3571</v>
      </c>
      <c r="B1015">
        <v>1938</v>
      </c>
      <c r="C1015" t="s">
        <v>140</v>
      </c>
      <c r="D1015" t="s">
        <v>120</v>
      </c>
      <c r="E1015" s="27" t="b">
        <f>IFERROR(MATCH(D1015,{"AR","FL","IN","MI"},0),TRUE)</f>
        <v>1</v>
      </c>
      <c r="F1015" t="s">
        <v>18</v>
      </c>
      <c r="G1015" t="s">
        <v>17</v>
      </c>
      <c r="H1015" t="s">
        <v>29</v>
      </c>
      <c r="I1015" t="s">
        <v>15</v>
      </c>
      <c r="J1015">
        <v>49</v>
      </c>
      <c r="K1015" s="25">
        <f>IF(J1015="NA","NA",J1015/100)</f>
        <v>0.49</v>
      </c>
      <c r="L1015" s="31">
        <v>31561</v>
      </c>
      <c r="M1015">
        <f>YEAR(L1015)</f>
        <v>1986</v>
      </c>
    </row>
    <row r="1016" spans="1:13" x14ac:dyDescent="0.2">
      <c r="A1016" t="s">
        <v>3570</v>
      </c>
      <c r="B1016">
        <v>1939</v>
      </c>
      <c r="C1016" t="s">
        <v>140</v>
      </c>
      <c r="D1016" t="s">
        <v>120</v>
      </c>
      <c r="E1016" s="27" t="b">
        <f>IFERROR(MATCH(D1016,{"AR","FL","IN","MI"},0),TRUE)</f>
        <v>1</v>
      </c>
      <c r="F1016" t="s">
        <v>474</v>
      </c>
      <c r="G1016" t="s">
        <v>22</v>
      </c>
      <c r="H1016" t="s">
        <v>29</v>
      </c>
      <c r="I1016" t="s">
        <v>15</v>
      </c>
      <c r="J1016">
        <v>49</v>
      </c>
      <c r="K1016" s="25">
        <f>IF(J1016="NA","NA",J1016/100)</f>
        <v>0.49</v>
      </c>
      <c r="L1016" s="31">
        <v>31561</v>
      </c>
      <c r="M1016">
        <f>YEAR(L1016)</f>
        <v>1986</v>
      </c>
    </row>
    <row r="1017" spans="1:13" x14ac:dyDescent="0.2">
      <c r="A1017" t="s">
        <v>3569</v>
      </c>
      <c r="B1017">
        <v>1320</v>
      </c>
      <c r="C1017" t="s">
        <v>24</v>
      </c>
      <c r="D1017" t="s">
        <v>23</v>
      </c>
      <c r="E1017" s="27" t="b">
        <f>IFERROR(MATCH(D1017,{"AR","FL","IN","MI"},0),TRUE)</f>
        <v>1</v>
      </c>
      <c r="F1017" t="s">
        <v>18</v>
      </c>
      <c r="G1017" t="s">
        <v>17</v>
      </c>
      <c r="H1017" t="s">
        <v>29</v>
      </c>
      <c r="I1017" t="s">
        <v>15</v>
      </c>
      <c r="J1017">
        <v>42.17</v>
      </c>
      <c r="K1017" s="25">
        <f>IF(J1017="NA","NA",J1017/100)</f>
        <v>0.42170000000000002</v>
      </c>
      <c r="L1017" s="31">
        <v>31562</v>
      </c>
      <c r="M1017">
        <f>YEAR(L1017)</f>
        <v>1986</v>
      </c>
    </row>
    <row r="1018" spans="1:13" x14ac:dyDescent="0.2">
      <c r="A1018" t="s">
        <v>3568</v>
      </c>
      <c r="B1018">
        <v>1228</v>
      </c>
      <c r="C1018" t="s">
        <v>173</v>
      </c>
      <c r="D1018" t="s">
        <v>168</v>
      </c>
      <c r="E1018" s="27" t="b">
        <f>IFERROR(MATCH(D1018,{"AR","FL","IN","MI"},0),TRUE)</f>
        <v>1</v>
      </c>
      <c r="F1018" t="s">
        <v>474</v>
      </c>
      <c r="G1018" t="s">
        <v>22</v>
      </c>
      <c r="H1018" t="s">
        <v>29</v>
      </c>
      <c r="I1018" t="s">
        <v>15</v>
      </c>
      <c r="J1018">
        <v>39.83</v>
      </c>
      <c r="K1018" s="25">
        <f>IF(J1018="NA","NA",J1018/100)</f>
        <v>0.39829999999999999</v>
      </c>
      <c r="L1018" s="31">
        <v>31565</v>
      </c>
      <c r="M1018">
        <f>YEAR(L1018)</f>
        <v>1986</v>
      </c>
    </row>
    <row r="1019" spans="1:13" x14ac:dyDescent="0.2">
      <c r="A1019" t="s">
        <v>3567</v>
      </c>
      <c r="B1019">
        <v>1915</v>
      </c>
      <c r="C1019" t="s">
        <v>20</v>
      </c>
      <c r="D1019" t="s">
        <v>182</v>
      </c>
      <c r="E1019" s="27" t="b">
        <f>IFERROR(MATCH(D1019,{"AR","FL","IN","MI"},0),TRUE)</f>
        <v>1</v>
      </c>
      <c r="F1019" t="s">
        <v>18</v>
      </c>
      <c r="G1019" t="s">
        <v>17</v>
      </c>
      <c r="H1019" t="s">
        <v>16</v>
      </c>
      <c r="I1019" t="s">
        <v>15</v>
      </c>
      <c r="J1019" t="s">
        <v>14</v>
      </c>
      <c r="K1019" s="25" t="str">
        <f>IF(J1019="NA","NA",J1019/100)</f>
        <v>NA</v>
      </c>
      <c r="L1019" s="31">
        <v>31565</v>
      </c>
      <c r="M1019">
        <f>YEAR(L1019)</f>
        <v>1986</v>
      </c>
    </row>
    <row r="1020" spans="1:13" x14ac:dyDescent="0.2">
      <c r="A1020" t="s">
        <v>3566</v>
      </c>
      <c r="B1020">
        <v>1184</v>
      </c>
      <c r="C1020" t="s">
        <v>843</v>
      </c>
      <c r="D1020" t="s">
        <v>114</v>
      </c>
      <c r="E1020" s="27" t="b">
        <f>IFERROR(MATCH(D1020,{"AR","FL","IN","MI"},0),TRUE)</f>
        <v>1</v>
      </c>
      <c r="F1020" t="s">
        <v>18</v>
      </c>
      <c r="G1020" t="s">
        <v>17</v>
      </c>
      <c r="H1020" t="s">
        <v>29</v>
      </c>
      <c r="I1020" t="s">
        <v>15</v>
      </c>
      <c r="J1020">
        <v>45</v>
      </c>
      <c r="K1020" s="25">
        <f>IF(J1020="NA","NA",J1020/100)</f>
        <v>0.45</v>
      </c>
      <c r="L1020" s="31">
        <v>31565</v>
      </c>
      <c r="M1020">
        <f>YEAR(L1020)</f>
        <v>1986</v>
      </c>
    </row>
    <row r="1021" spans="1:13" x14ac:dyDescent="0.2">
      <c r="A1021" t="s">
        <v>3565</v>
      </c>
      <c r="B1021">
        <v>1889</v>
      </c>
      <c r="C1021" t="s">
        <v>1621</v>
      </c>
      <c r="D1021" t="s">
        <v>79</v>
      </c>
      <c r="E1021" s="27" t="b">
        <f>IFERROR(MATCH(D1021,{"AR","FL","IN","MI"},0),TRUE)</f>
        <v>1</v>
      </c>
      <c r="F1021" t="s">
        <v>18</v>
      </c>
      <c r="G1021" t="s">
        <v>17</v>
      </c>
      <c r="H1021" t="s">
        <v>29</v>
      </c>
      <c r="I1021" t="s">
        <v>15</v>
      </c>
      <c r="J1021" t="s">
        <v>14</v>
      </c>
      <c r="K1021" s="25" t="str">
        <f>IF(J1021="NA","NA",J1021/100)</f>
        <v>NA</v>
      </c>
      <c r="L1021" s="31">
        <v>31567</v>
      </c>
      <c r="M1021">
        <f>YEAR(L1021)</f>
        <v>1986</v>
      </c>
    </row>
    <row r="1022" spans="1:13" x14ac:dyDescent="0.2">
      <c r="A1022" t="s">
        <v>3564</v>
      </c>
      <c r="B1022">
        <v>834</v>
      </c>
      <c r="C1022" t="s">
        <v>1097</v>
      </c>
      <c r="D1022" t="s">
        <v>164</v>
      </c>
      <c r="E1022" s="27" t="b">
        <f>IFERROR(MATCH(D1022,{"AR","FL","IN","MI"},0),TRUE)</f>
        <v>1</v>
      </c>
      <c r="F1022" t="s">
        <v>18</v>
      </c>
      <c r="G1022" t="s">
        <v>17</v>
      </c>
      <c r="H1022" t="s">
        <v>29</v>
      </c>
      <c r="I1022" t="s">
        <v>15</v>
      </c>
      <c r="J1022">
        <v>39.520000000000003</v>
      </c>
      <c r="K1022" s="25">
        <f>IF(J1022="NA","NA",J1022/100)</f>
        <v>0.39520000000000005</v>
      </c>
      <c r="L1022" s="31">
        <v>31574</v>
      </c>
      <c r="M1022">
        <f>YEAR(L1022)</f>
        <v>1986</v>
      </c>
    </row>
    <row r="1023" spans="1:13" x14ac:dyDescent="0.2">
      <c r="A1023" t="s">
        <v>3563</v>
      </c>
      <c r="B1023">
        <v>836</v>
      </c>
      <c r="C1023" t="s">
        <v>1097</v>
      </c>
      <c r="D1023" t="s">
        <v>164</v>
      </c>
      <c r="E1023" s="27" t="b">
        <f>IFERROR(MATCH(D1023,{"AR","FL","IN","MI"},0),TRUE)</f>
        <v>1</v>
      </c>
      <c r="F1023" t="s">
        <v>474</v>
      </c>
      <c r="G1023" t="s">
        <v>22</v>
      </c>
      <c r="H1023" t="s">
        <v>29</v>
      </c>
      <c r="I1023" t="s">
        <v>15</v>
      </c>
      <c r="J1023">
        <v>39.520000000000003</v>
      </c>
      <c r="K1023" s="25">
        <f>IF(J1023="NA","NA",J1023/100)</f>
        <v>0.39520000000000005</v>
      </c>
      <c r="L1023" s="31">
        <v>31574</v>
      </c>
      <c r="M1023">
        <f>YEAR(L1023)</f>
        <v>1986</v>
      </c>
    </row>
    <row r="1024" spans="1:13" x14ac:dyDescent="0.2">
      <c r="A1024" t="s">
        <v>3562</v>
      </c>
      <c r="B1024">
        <v>967</v>
      </c>
      <c r="C1024" t="s">
        <v>525</v>
      </c>
      <c r="D1024" t="s">
        <v>143</v>
      </c>
      <c r="E1024" s="27" t="b">
        <f>IFERROR(MATCH(D1024,{"AR","FL","IN","MI"},0),TRUE)</f>
        <v>1</v>
      </c>
      <c r="F1024" t="s">
        <v>474</v>
      </c>
      <c r="G1024" t="s">
        <v>22</v>
      </c>
      <c r="H1024" t="s">
        <v>29</v>
      </c>
      <c r="I1024" t="s">
        <v>15</v>
      </c>
      <c r="J1024">
        <v>36.96</v>
      </c>
      <c r="K1024" s="25">
        <f>IF(J1024="NA","NA",J1024/100)</f>
        <v>0.36959999999999998</v>
      </c>
      <c r="L1024" s="31">
        <v>31576</v>
      </c>
      <c r="M1024">
        <f>YEAR(L1024)</f>
        <v>1986</v>
      </c>
    </row>
    <row r="1025" spans="1:13" x14ac:dyDescent="0.2">
      <c r="A1025" t="s">
        <v>3561</v>
      </c>
      <c r="B1025">
        <v>1490</v>
      </c>
      <c r="C1025" t="s">
        <v>2136</v>
      </c>
      <c r="D1025" t="s">
        <v>450</v>
      </c>
      <c r="E1025" s="27" t="b">
        <f>IFERROR(MATCH(D1025,{"AR","FL","IN","MI"},0),TRUE)</f>
        <v>1</v>
      </c>
      <c r="F1025" t="s">
        <v>18</v>
      </c>
      <c r="G1025" t="s">
        <v>17</v>
      </c>
      <c r="H1025" t="s">
        <v>29</v>
      </c>
      <c r="I1025" t="s">
        <v>15</v>
      </c>
      <c r="J1025">
        <v>40.68</v>
      </c>
      <c r="K1025" s="25">
        <f>IF(J1025="NA","NA",J1025/100)</f>
        <v>0.40679999999999999</v>
      </c>
      <c r="L1025" s="31">
        <v>31587</v>
      </c>
      <c r="M1025">
        <f>YEAR(L1025)</f>
        <v>1986</v>
      </c>
    </row>
    <row r="1026" spans="1:13" x14ac:dyDescent="0.2">
      <c r="A1026" t="s">
        <v>3560</v>
      </c>
      <c r="B1026">
        <v>1676</v>
      </c>
      <c r="C1026" t="s">
        <v>487</v>
      </c>
      <c r="D1026" t="s">
        <v>87</v>
      </c>
      <c r="E1026" s="27" t="b">
        <f>IFERROR(MATCH(D1026,{"AR","FL","IN","MI"},0),TRUE)</f>
        <v>1</v>
      </c>
      <c r="F1026" t="s">
        <v>18</v>
      </c>
      <c r="G1026" t="s">
        <v>17</v>
      </c>
      <c r="H1026" t="s">
        <v>29</v>
      </c>
      <c r="I1026" t="s">
        <v>15</v>
      </c>
      <c r="J1026">
        <v>38.4</v>
      </c>
      <c r="K1026" s="25">
        <f>IF(J1026="NA","NA",J1026/100)</f>
        <v>0.38400000000000001</v>
      </c>
      <c r="L1026" s="31">
        <v>31589</v>
      </c>
      <c r="M1026">
        <f>YEAR(L1026)</f>
        <v>1986</v>
      </c>
    </row>
    <row r="1027" spans="1:13" x14ac:dyDescent="0.2">
      <c r="A1027" t="s">
        <v>3559</v>
      </c>
      <c r="B1027">
        <v>1115</v>
      </c>
      <c r="C1027" t="s">
        <v>92</v>
      </c>
      <c r="D1027" t="s">
        <v>91</v>
      </c>
      <c r="E1027" s="27" t="b">
        <f>IFERROR(MATCH(D1027,{"AR","FL","IN","MI"},0),TRUE)</f>
        <v>1</v>
      </c>
      <c r="F1027" t="s">
        <v>18</v>
      </c>
      <c r="G1027" t="s">
        <v>17</v>
      </c>
      <c r="H1027" t="s">
        <v>29</v>
      </c>
      <c r="I1027" t="s">
        <v>15</v>
      </c>
      <c r="J1027">
        <v>42.4</v>
      </c>
      <c r="K1027" s="25">
        <f>IF(J1027="NA","NA",J1027/100)</f>
        <v>0.42399999999999999</v>
      </c>
      <c r="L1027" s="31">
        <v>31589</v>
      </c>
      <c r="M1027">
        <f>YEAR(L1027)</f>
        <v>1986</v>
      </c>
    </row>
    <row r="1028" spans="1:13" x14ac:dyDescent="0.2">
      <c r="A1028" t="s">
        <v>3558</v>
      </c>
      <c r="B1028">
        <v>2027</v>
      </c>
      <c r="C1028" t="s">
        <v>1529</v>
      </c>
      <c r="D1028" t="s">
        <v>482</v>
      </c>
      <c r="E1028" s="27" t="b">
        <f>IFERROR(MATCH(D1028,{"AR","FL","IN","MI"},0),TRUE)</f>
        <v>1</v>
      </c>
      <c r="F1028" t="s">
        <v>474</v>
      </c>
      <c r="G1028" t="s">
        <v>22</v>
      </c>
      <c r="H1028" t="s">
        <v>29</v>
      </c>
      <c r="I1028" t="s">
        <v>15</v>
      </c>
      <c r="J1028">
        <v>45</v>
      </c>
      <c r="K1028" s="25">
        <f>IF(J1028="NA","NA",J1028/100)</f>
        <v>0.45</v>
      </c>
      <c r="L1028" s="31">
        <v>31590</v>
      </c>
      <c r="M1028">
        <f>YEAR(L1028)</f>
        <v>1986</v>
      </c>
    </row>
    <row r="1029" spans="1:13" x14ac:dyDescent="0.2">
      <c r="A1029" t="s">
        <v>3557</v>
      </c>
      <c r="B1029">
        <v>1146</v>
      </c>
      <c r="C1029" t="s">
        <v>1151</v>
      </c>
      <c r="D1029" t="s">
        <v>91</v>
      </c>
      <c r="E1029" s="27" t="b">
        <f>IFERROR(MATCH(D1029,{"AR","FL","IN","MI"},0),TRUE)</f>
        <v>1</v>
      </c>
      <c r="F1029" t="s">
        <v>18</v>
      </c>
      <c r="G1029" t="s">
        <v>17</v>
      </c>
      <c r="H1029" t="s">
        <v>29</v>
      </c>
      <c r="I1029" t="s">
        <v>15</v>
      </c>
      <c r="J1029">
        <v>37.15</v>
      </c>
      <c r="K1029" s="25">
        <f>IF(J1029="NA","NA",J1029/100)</f>
        <v>0.3715</v>
      </c>
      <c r="L1029" s="31">
        <v>31593</v>
      </c>
      <c r="M1029">
        <f>YEAR(L1029)</f>
        <v>1986</v>
      </c>
    </row>
    <row r="1030" spans="1:13" x14ac:dyDescent="0.2">
      <c r="A1030" t="s">
        <v>3556</v>
      </c>
      <c r="B1030">
        <v>1048</v>
      </c>
      <c r="C1030" t="s">
        <v>179</v>
      </c>
      <c r="D1030" t="s">
        <v>176</v>
      </c>
      <c r="E1030" s="27" t="b">
        <f>IFERROR(MATCH(D1030,{"AR","FL","IN","MI"},0),TRUE)</f>
        <v>1</v>
      </c>
      <c r="F1030" t="s">
        <v>18</v>
      </c>
      <c r="G1030" t="s">
        <v>17</v>
      </c>
      <c r="H1030" t="s">
        <v>16</v>
      </c>
      <c r="I1030" t="s">
        <v>15</v>
      </c>
      <c r="J1030" t="s">
        <v>14</v>
      </c>
      <c r="K1030" s="25" t="str">
        <f>IF(J1030="NA","NA",J1030/100)</f>
        <v>NA</v>
      </c>
      <c r="L1030" s="31">
        <v>31602</v>
      </c>
      <c r="M1030">
        <f>YEAR(L1030)</f>
        <v>1986</v>
      </c>
    </row>
    <row r="1031" spans="1:13" x14ac:dyDescent="0.2">
      <c r="A1031" t="s">
        <v>3555</v>
      </c>
      <c r="B1031">
        <v>1537</v>
      </c>
      <c r="C1031" t="s">
        <v>609</v>
      </c>
      <c r="D1031" t="s">
        <v>450</v>
      </c>
      <c r="E1031" s="27" t="b">
        <f>IFERROR(MATCH(D1031,{"AR","FL","IN","MI"},0),TRUE)</f>
        <v>1</v>
      </c>
      <c r="F1031" t="s">
        <v>18</v>
      </c>
      <c r="G1031" t="s">
        <v>17</v>
      </c>
      <c r="H1031" t="s">
        <v>29</v>
      </c>
      <c r="I1031" t="s">
        <v>15</v>
      </c>
      <c r="J1031">
        <v>37.659999999999997</v>
      </c>
      <c r="K1031" s="25">
        <f>IF(J1031="NA","NA",J1031/100)</f>
        <v>0.37659999999999999</v>
      </c>
      <c r="L1031" s="31">
        <v>31603</v>
      </c>
      <c r="M1031">
        <f>YEAR(L1031)</f>
        <v>1986</v>
      </c>
    </row>
    <row r="1032" spans="1:13" x14ac:dyDescent="0.2">
      <c r="A1032" t="s">
        <v>3554</v>
      </c>
      <c r="B1032">
        <v>901</v>
      </c>
      <c r="C1032" t="s">
        <v>240</v>
      </c>
      <c r="D1032" t="s">
        <v>239</v>
      </c>
      <c r="E1032" s="27" t="b">
        <f>IFERROR(MATCH(D1032,{"AR","FL","IN","MI"},0),TRUE)</f>
        <v>1</v>
      </c>
      <c r="F1032" t="s">
        <v>18</v>
      </c>
      <c r="G1032" t="s">
        <v>17</v>
      </c>
      <c r="H1032" t="s">
        <v>29</v>
      </c>
      <c r="I1032" t="s">
        <v>15</v>
      </c>
      <c r="J1032">
        <v>40</v>
      </c>
      <c r="K1032" s="25">
        <f>IF(J1032="NA","NA",J1032/100)</f>
        <v>0.4</v>
      </c>
      <c r="L1032" s="31">
        <v>31604</v>
      </c>
      <c r="M1032">
        <f>YEAR(L1032)</f>
        <v>1986</v>
      </c>
    </row>
    <row r="1033" spans="1:13" x14ac:dyDescent="0.2">
      <c r="A1033" t="s">
        <v>3553</v>
      </c>
      <c r="B1033">
        <v>1530</v>
      </c>
      <c r="C1033" t="s">
        <v>278</v>
      </c>
      <c r="D1033" t="s">
        <v>277</v>
      </c>
      <c r="E1033" s="27" t="b">
        <f>IFERROR(MATCH(D1033,{"AR","FL","IN","MI"},0),TRUE)</f>
        <v>1</v>
      </c>
      <c r="F1033" t="s">
        <v>18</v>
      </c>
      <c r="G1033" t="s">
        <v>17</v>
      </c>
      <c r="H1033" t="s">
        <v>29</v>
      </c>
      <c r="I1033" t="s">
        <v>15</v>
      </c>
      <c r="J1033">
        <v>45.16</v>
      </c>
      <c r="K1033" s="25">
        <f>IF(J1033="NA","NA",J1033/100)</f>
        <v>0.45159999999999995</v>
      </c>
      <c r="L1033" s="31">
        <v>31607</v>
      </c>
      <c r="M1033">
        <f>YEAR(L1033)</f>
        <v>1986</v>
      </c>
    </row>
    <row r="1034" spans="1:13" x14ac:dyDescent="0.2">
      <c r="A1034" t="s">
        <v>3552</v>
      </c>
      <c r="B1034">
        <v>1531</v>
      </c>
      <c r="C1034" t="s">
        <v>278</v>
      </c>
      <c r="D1034" t="s">
        <v>277</v>
      </c>
      <c r="E1034" s="27" t="b">
        <f>IFERROR(MATCH(D1034,{"AR","FL","IN","MI"},0),TRUE)</f>
        <v>1</v>
      </c>
      <c r="F1034" t="s">
        <v>474</v>
      </c>
      <c r="G1034" t="s">
        <v>22</v>
      </c>
      <c r="H1034" t="s">
        <v>29</v>
      </c>
      <c r="I1034" t="s">
        <v>15</v>
      </c>
      <c r="J1034">
        <v>45.86</v>
      </c>
      <c r="K1034" s="25">
        <f>IF(J1034="NA","NA",J1034/100)</f>
        <v>0.45860000000000001</v>
      </c>
      <c r="L1034" s="31">
        <v>31607</v>
      </c>
      <c r="M1034">
        <f>YEAR(L1034)</f>
        <v>1986</v>
      </c>
    </row>
    <row r="1035" spans="1:13" x14ac:dyDescent="0.2">
      <c r="A1035" t="s">
        <v>3551</v>
      </c>
      <c r="B1035">
        <v>1376</v>
      </c>
      <c r="C1035" t="s">
        <v>599</v>
      </c>
      <c r="D1035" t="s">
        <v>277</v>
      </c>
      <c r="E1035" s="27" t="b">
        <f>IFERROR(MATCH(D1035,{"AR","FL","IN","MI"},0),TRUE)</f>
        <v>1</v>
      </c>
      <c r="F1035" t="s">
        <v>18</v>
      </c>
      <c r="G1035" t="s">
        <v>17</v>
      </c>
      <c r="H1035" t="s">
        <v>29</v>
      </c>
      <c r="I1035" t="s">
        <v>15</v>
      </c>
      <c r="J1035">
        <v>44.4</v>
      </c>
      <c r="K1035" s="25">
        <f>IF(J1035="NA","NA",J1035/100)</f>
        <v>0.44400000000000001</v>
      </c>
      <c r="L1035" s="31">
        <v>31610</v>
      </c>
      <c r="M1035">
        <f>YEAR(L1035)</f>
        <v>1986</v>
      </c>
    </row>
    <row r="1036" spans="1:13" x14ac:dyDescent="0.2">
      <c r="A1036" t="s">
        <v>3550</v>
      </c>
      <c r="B1036">
        <v>2118</v>
      </c>
      <c r="C1036" t="s">
        <v>1260</v>
      </c>
      <c r="D1036" t="s">
        <v>87</v>
      </c>
      <c r="E1036" s="27" t="b">
        <f>IFERROR(MATCH(D1036,{"AR","FL","IN","MI"},0),TRUE)</f>
        <v>1</v>
      </c>
      <c r="F1036" t="s">
        <v>18</v>
      </c>
      <c r="G1036" t="s">
        <v>17</v>
      </c>
      <c r="H1036" t="s">
        <v>29</v>
      </c>
      <c r="I1036" t="s">
        <v>15</v>
      </c>
      <c r="J1036">
        <v>40.1</v>
      </c>
      <c r="K1036" s="25">
        <f>IF(J1036="NA","NA",J1036/100)</f>
        <v>0.40100000000000002</v>
      </c>
      <c r="L1036" s="31">
        <v>31618</v>
      </c>
      <c r="M1036">
        <f>YEAR(L1036)</f>
        <v>1986</v>
      </c>
    </row>
    <row r="1037" spans="1:13" x14ac:dyDescent="0.2">
      <c r="A1037" t="s">
        <v>3549</v>
      </c>
      <c r="B1037">
        <v>1345</v>
      </c>
      <c r="C1037" t="s">
        <v>498</v>
      </c>
      <c r="D1037" t="s">
        <v>23</v>
      </c>
      <c r="E1037" s="27" t="b">
        <f>IFERROR(MATCH(D1037,{"AR","FL","IN","MI"},0),TRUE)</f>
        <v>1</v>
      </c>
      <c r="F1037" t="s">
        <v>474</v>
      </c>
      <c r="G1037" t="s">
        <v>22</v>
      </c>
      <c r="H1037" t="s">
        <v>29</v>
      </c>
      <c r="I1037" t="s">
        <v>15</v>
      </c>
      <c r="J1037">
        <v>45.41</v>
      </c>
      <c r="K1037" s="25">
        <f>IF(J1037="NA","NA",J1037/100)</f>
        <v>0.45409999999999995</v>
      </c>
      <c r="L1037" s="31">
        <v>31623</v>
      </c>
      <c r="M1037">
        <f>YEAR(L1037)</f>
        <v>1986</v>
      </c>
    </row>
    <row r="1038" spans="1:13" x14ac:dyDescent="0.2">
      <c r="A1038" t="s">
        <v>3548</v>
      </c>
      <c r="B1038">
        <v>908</v>
      </c>
      <c r="C1038" t="s">
        <v>753</v>
      </c>
      <c r="D1038" t="s">
        <v>59</v>
      </c>
      <c r="E1038" s="27">
        <f>IFERROR(MATCH(D1038,{"AR","FL","IN","MI"},0),TRUE)</f>
        <v>3</v>
      </c>
      <c r="F1038" t="s">
        <v>18</v>
      </c>
      <c r="G1038" t="s">
        <v>17</v>
      </c>
      <c r="H1038" t="s">
        <v>29</v>
      </c>
      <c r="I1038" t="s">
        <v>15</v>
      </c>
      <c r="J1038">
        <v>35.67</v>
      </c>
      <c r="K1038" s="25">
        <f>IF(J1038="NA","NA",J1038/100)</f>
        <v>0.35670000000000002</v>
      </c>
      <c r="L1038" s="31">
        <v>31630</v>
      </c>
      <c r="M1038">
        <f>YEAR(L1038)</f>
        <v>1986</v>
      </c>
    </row>
    <row r="1039" spans="1:13" x14ac:dyDescent="0.2">
      <c r="A1039" t="s">
        <v>3547</v>
      </c>
      <c r="B1039">
        <v>751</v>
      </c>
      <c r="C1039" t="s">
        <v>2829</v>
      </c>
      <c r="D1039" t="s">
        <v>2828</v>
      </c>
      <c r="E1039" s="27" t="b">
        <f>IFERROR(MATCH(D1039,{"AR","FL","IN","MI"},0),TRUE)</f>
        <v>1</v>
      </c>
      <c r="F1039" t="s">
        <v>474</v>
      </c>
      <c r="G1039" t="s">
        <v>22</v>
      </c>
      <c r="H1039" t="s">
        <v>16</v>
      </c>
      <c r="I1039" t="s">
        <v>15</v>
      </c>
      <c r="J1039" t="s">
        <v>14</v>
      </c>
      <c r="K1039" s="25" t="str">
        <f>IF(J1039="NA","NA",J1039/100)</f>
        <v>NA</v>
      </c>
      <c r="L1039" s="31">
        <v>31630</v>
      </c>
      <c r="M1039">
        <f>YEAR(L1039)</f>
        <v>1986</v>
      </c>
    </row>
    <row r="1040" spans="1:13" x14ac:dyDescent="0.2">
      <c r="A1040" t="s">
        <v>3546</v>
      </c>
      <c r="B1040">
        <v>2088</v>
      </c>
      <c r="C1040" t="s">
        <v>866</v>
      </c>
      <c r="D1040" t="s">
        <v>865</v>
      </c>
      <c r="E1040" s="27" t="b">
        <f>IFERROR(MATCH(D1040,{"AR","FL","IN","MI"},0),TRUE)</f>
        <v>1</v>
      </c>
      <c r="F1040" t="s">
        <v>18</v>
      </c>
      <c r="G1040" t="s">
        <v>17</v>
      </c>
      <c r="H1040" t="s">
        <v>29</v>
      </c>
      <c r="I1040" t="s">
        <v>15</v>
      </c>
      <c r="J1040" t="s">
        <v>14</v>
      </c>
      <c r="K1040" s="25" t="str">
        <f>IF(J1040="NA","NA",J1040/100)</f>
        <v>NA</v>
      </c>
      <c r="L1040" s="31">
        <v>31631</v>
      </c>
      <c r="M1040">
        <f>YEAR(L1040)</f>
        <v>1986</v>
      </c>
    </row>
    <row r="1041" spans="1:13" x14ac:dyDescent="0.2">
      <c r="A1041" t="s">
        <v>3545</v>
      </c>
      <c r="B1041">
        <v>1988</v>
      </c>
      <c r="C1041" t="s">
        <v>121</v>
      </c>
      <c r="D1041" t="s">
        <v>120</v>
      </c>
      <c r="E1041" s="27" t="b">
        <f>IFERROR(MATCH(D1041,{"AR","FL","IN","MI"},0),TRUE)</f>
        <v>1</v>
      </c>
      <c r="F1041" t="s">
        <v>18</v>
      </c>
      <c r="G1041" t="s">
        <v>17</v>
      </c>
      <c r="H1041" t="s">
        <v>29</v>
      </c>
      <c r="I1041" t="s">
        <v>15</v>
      </c>
      <c r="J1041">
        <v>46.78</v>
      </c>
      <c r="K1041" s="25">
        <f>IF(J1041="NA","NA",J1041/100)</f>
        <v>0.46779999999999999</v>
      </c>
      <c r="L1041" s="31">
        <v>31638</v>
      </c>
      <c r="M1041">
        <f>YEAR(L1041)</f>
        <v>1986</v>
      </c>
    </row>
    <row r="1042" spans="1:13" x14ac:dyDescent="0.2">
      <c r="A1042" t="s">
        <v>3544</v>
      </c>
      <c r="B1042">
        <v>1989</v>
      </c>
      <c r="C1042" t="s">
        <v>121</v>
      </c>
      <c r="D1042" t="s">
        <v>120</v>
      </c>
      <c r="E1042" s="27" t="b">
        <f>IFERROR(MATCH(D1042,{"AR","FL","IN","MI"},0),TRUE)</f>
        <v>1</v>
      </c>
      <c r="F1042" t="s">
        <v>474</v>
      </c>
      <c r="G1042" t="s">
        <v>22</v>
      </c>
      <c r="H1042" t="s">
        <v>29</v>
      </c>
      <c r="I1042" t="s">
        <v>15</v>
      </c>
      <c r="J1042">
        <v>46.78</v>
      </c>
      <c r="K1042" s="25">
        <f>IF(J1042="NA","NA",J1042/100)</f>
        <v>0.46779999999999999</v>
      </c>
      <c r="L1042" s="31">
        <v>31638</v>
      </c>
      <c r="M1042">
        <f>YEAR(L1042)</f>
        <v>1986</v>
      </c>
    </row>
    <row r="1043" spans="1:13" x14ac:dyDescent="0.2">
      <c r="A1043" t="s">
        <v>3543</v>
      </c>
      <c r="B1043">
        <v>1205</v>
      </c>
      <c r="C1043" t="s">
        <v>630</v>
      </c>
      <c r="D1043" t="s">
        <v>624</v>
      </c>
      <c r="E1043" s="27" t="b">
        <f>IFERROR(MATCH(D1043,{"AR","FL","IN","MI"},0),TRUE)</f>
        <v>1</v>
      </c>
      <c r="F1043" t="s">
        <v>474</v>
      </c>
      <c r="G1043" t="s">
        <v>22</v>
      </c>
      <c r="H1043" t="s">
        <v>29</v>
      </c>
      <c r="I1043" t="s">
        <v>15</v>
      </c>
      <c r="J1043">
        <v>54.1</v>
      </c>
      <c r="K1043" s="25">
        <f>IF(J1043="NA","NA",J1043/100)</f>
        <v>0.54100000000000004</v>
      </c>
      <c r="L1043" s="31">
        <v>31660</v>
      </c>
      <c r="M1043">
        <f>YEAR(L1043)</f>
        <v>1986</v>
      </c>
    </row>
    <row r="1044" spans="1:13" x14ac:dyDescent="0.2">
      <c r="A1044" t="s">
        <v>3542</v>
      </c>
      <c r="B1044">
        <v>1667</v>
      </c>
      <c r="C1044" t="s">
        <v>274</v>
      </c>
      <c r="D1044" t="s">
        <v>273</v>
      </c>
      <c r="E1044" s="27" t="b">
        <f>IFERROR(MATCH(D1044,{"AR","FL","IN","MI"},0),TRUE)</f>
        <v>1</v>
      </c>
      <c r="F1044" t="s">
        <v>18</v>
      </c>
      <c r="G1044" t="s">
        <v>17</v>
      </c>
      <c r="H1044" t="s">
        <v>29</v>
      </c>
      <c r="I1044" t="s">
        <v>15</v>
      </c>
      <c r="J1044" t="s">
        <v>14</v>
      </c>
      <c r="K1044" s="25" t="str">
        <f>IF(J1044="NA","NA",J1044/100)</f>
        <v>NA</v>
      </c>
      <c r="L1044" s="31">
        <v>31667</v>
      </c>
      <c r="M1044">
        <f>YEAR(L1044)</f>
        <v>1986</v>
      </c>
    </row>
    <row r="1045" spans="1:13" x14ac:dyDescent="0.2">
      <c r="A1045" t="s">
        <v>3541</v>
      </c>
      <c r="B1045">
        <v>1581</v>
      </c>
      <c r="C1045" t="s">
        <v>240</v>
      </c>
      <c r="D1045" t="s">
        <v>75</v>
      </c>
      <c r="E1045" s="27" t="b">
        <f>IFERROR(MATCH(D1045,{"AR","FL","IN","MI"},0),TRUE)</f>
        <v>1</v>
      </c>
      <c r="F1045" t="s">
        <v>18</v>
      </c>
      <c r="G1045" t="s">
        <v>17</v>
      </c>
      <c r="H1045" t="s">
        <v>16</v>
      </c>
      <c r="I1045" t="s">
        <v>15</v>
      </c>
      <c r="J1045">
        <v>40</v>
      </c>
      <c r="K1045" s="25">
        <f>IF(J1045="NA","NA",J1045/100)</f>
        <v>0.4</v>
      </c>
      <c r="L1045" s="31">
        <v>31671</v>
      </c>
      <c r="M1045">
        <f>YEAR(L1045)</f>
        <v>1986</v>
      </c>
    </row>
    <row r="1046" spans="1:13" x14ac:dyDescent="0.2">
      <c r="A1046" t="s">
        <v>3540</v>
      </c>
      <c r="B1046">
        <v>1819</v>
      </c>
      <c r="C1046" t="s">
        <v>20</v>
      </c>
      <c r="D1046" t="s">
        <v>19</v>
      </c>
      <c r="E1046" s="27" t="b">
        <f>IFERROR(MATCH(D1046,{"AR","FL","IN","MI"},0),TRUE)</f>
        <v>1</v>
      </c>
      <c r="F1046" t="s">
        <v>18</v>
      </c>
      <c r="G1046" t="s">
        <v>17</v>
      </c>
      <c r="H1046" t="s">
        <v>29</v>
      </c>
      <c r="I1046" t="s">
        <v>15</v>
      </c>
      <c r="J1046">
        <v>35.299999999999997</v>
      </c>
      <c r="K1046" s="25">
        <f>IF(J1046="NA","NA",J1046/100)</f>
        <v>0.35299999999999998</v>
      </c>
      <c r="L1046" s="31">
        <v>31674</v>
      </c>
      <c r="M1046">
        <f>YEAR(L1046)</f>
        <v>1986</v>
      </c>
    </row>
    <row r="1047" spans="1:13" x14ac:dyDescent="0.2">
      <c r="A1047" t="s">
        <v>3539</v>
      </c>
      <c r="B1047">
        <v>896</v>
      </c>
      <c r="C1047" t="s">
        <v>520</v>
      </c>
      <c r="D1047" t="s">
        <v>335</v>
      </c>
      <c r="E1047" s="27" t="b">
        <f>IFERROR(MATCH(D1047,{"AR","FL","IN","MI"},0),TRUE)</f>
        <v>1</v>
      </c>
      <c r="F1047" t="s">
        <v>474</v>
      </c>
      <c r="G1047" t="s">
        <v>22</v>
      </c>
      <c r="H1047" t="s">
        <v>29</v>
      </c>
      <c r="I1047" t="s">
        <v>15</v>
      </c>
      <c r="J1047">
        <v>45.47</v>
      </c>
      <c r="K1047" s="25">
        <f>IF(J1047="NA","NA",J1047/100)</f>
        <v>0.45469999999999999</v>
      </c>
      <c r="L1047" s="31">
        <v>31678</v>
      </c>
      <c r="M1047">
        <f>YEAR(L1047)</f>
        <v>1986</v>
      </c>
    </row>
    <row r="1048" spans="1:13" x14ac:dyDescent="0.2">
      <c r="A1048" t="s">
        <v>3538</v>
      </c>
      <c r="B1048">
        <v>750</v>
      </c>
      <c r="C1048" t="s">
        <v>33</v>
      </c>
      <c r="D1048" t="s">
        <v>30</v>
      </c>
      <c r="E1048" s="27" t="b">
        <f>IFERROR(MATCH(D1048,{"AR","FL","IN","MI"},0),TRUE)</f>
        <v>1</v>
      </c>
      <c r="F1048" t="s">
        <v>18</v>
      </c>
      <c r="G1048" t="s">
        <v>17</v>
      </c>
      <c r="H1048" t="s">
        <v>29</v>
      </c>
      <c r="I1048" t="s">
        <v>15</v>
      </c>
      <c r="J1048">
        <v>39.58</v>
      </c>
      <c r="K1048" s="25">
        <f>IF(J1048="NA","NA",J1048/100)</f>
        <v>0.39579999999999999</v>
      </c>
      <c r="L1048" s="31">
        <v>31686</v>
      </c>
      <c r="M1048">
        <f>YEAR(L1048)</f>
        <v>1986</v>
      </c>
    </row>
    <row r="1049" spans="1:13" x14ac:dyDescent="0.2">
      <c r="A1049" t="s">
        <v>3537</v>
      </c>
      <c r="B1049">
        <v>1049</v>
      </c>
      <c r="C1049" t="s">
        <v>39</v>
      </c>
      <c r="D1049" t="s">
        <v>267</v>
      </c>
      <c r="E1049" s="27" t="b">
        <f>IFERROR(MATCH(D1049,{"AR","FL","IN","MI"},0),TRUE)</f>
        <v>1</v>
      </c>
      <c r="F1049" t="s">
        <v>18</v>
      </c>
      <c r="G1049" t="s">
        <v>17</v>
      </c>
      <c r="H1049" t="s">
        <v>16</v>
      </c>
      <c r="I1049" t="s">
        <v>15</v>
      </c>
      <c r="J1049" t="s">
        <v>14</v>
      </c>
      <c r="K1049" s="25" t="str">
        <f>IF(J1049="NA","NA",J1049/100)</f>
        <v>NA</v>
      </c>
      <c r="L1049" s="31">
        <v>31687</v>
      </c>
      <c r="M1049">
        <f>YEAR(L1049)</f>
        <v>1986</v>
      </c>
    </row>
    <row r="1050" spans="1:13" x14ac:dyDescent="0.2">
      <c r="A1050" t="s">
        <v>3536</v>
      </c>
      <c r="B1050">
        <v>1407</v>
      </c>
      <c r="C1050" t="s">
        <v>105</v>
      </c>
      <c r="D1050" t="s">
        <v>104</v>
      </c>
      <c r="E1050" s="27" t="b">
        <f>IFERROR(MATCH(D1050,{"AR","FL","IN","MI"},0),TRUE)</f>
        <v>1</v>
      </c>
      <c r="F1050" t="s">
        <v>18</v>
      </c>
      <c r="G1050" t="s">
        <v>17</v>
      </c>
      <c r="H1050" t="s">
        <v>29</v>
      </c>
      <c r="I1050" t="s">
        <v>15</v>
      </c>
      <c r="J1050">
        <v>46.3</v>
      </c>
      <c r="K1050" s="25">
        <f>IF(J1050="NA","NA",J1050/100)</f>
        <v>0.46299999999999997</v>
      </c>
      <c r="L1050" s="31">
        <v>31688</v>
      </c>
      <c r="M1050">
        <f>YEAR(L1050)</f>
        <v>1986</v>
      </c>
    </row>
    <row r="1051" spans="1:13" x14ac:dyDescent="0.2">
      <c r="A1051" t="s">
        <v>3535</v>
      </c>
      <c r="B1051">
        <v>2069</v>
      </c>
      <c r="C1051" t="s">
        <v>133</v>
      </c>
      <c r="D1051" t="s">
        <v>35</v>
      </c>
      <c r="E1051" s="27" t="b">
        <f>IFERROR(MATCH(D1051,{"AR","FL","IN","MI"},0),TRUE)</f>
        <v>1</v>
      </c>
      <c r="F1051" t="s">
        <v>18</v>
      </c>
      <c r="G1051" t="s">
        <v>17</v>
      </c>
      <c r="H1051" t="s">
        <v>16</v>
      </c>
      <c r="I1051" t="s">
        <v>15</v>
      </c>
      <c r="J1051" t="s">
        <v>14</v>
      </c>
      <c r="K1051" s="25" t="str">
        <f>IF(J1051="NA","NA",J1051/100)</f>
        <v>NA</v>
      </c>
      <c r="L1051" s="31">
        <v>31700</v>
      </c>
      <c r="M1051">
        <f>YEAR(L1051)</f>
        <v>1986</v>
      </c>
    </row>
    <row r="1052" spans="1:13" x14ac:dyDescent="0.2">
      <c r="A1052" t="s">
        <v>3534</v>
      </c>
      <c r="B1052">
        <v>1765</v>
      </c>
      <c r="C1052" t="s">
        <v>775</v>
      </c>
      <c r="D1052" t="s">
        <v>87</v>
      </c>
      <c r="E1052" s="27" t="b">
        <f>IFERROR(MATCH(D1052,{"AR","FL","IN","MI"},0),TRUE)</f>
        <v>1</v>
      </c>
      <c r="F1052" t="s">
        <v>474</v>
      </c>
      <c r="G1052" t="s">
        <v>22</v>
      </c>
      <c r="H1052" t="s">
        <v>29</v>
      </c>
      <c r="I1052" t="s">
        <v>15</v>
      </c>
      <c r="J1052">
        <v>61.2</v>
      </c>
      <c r="K1052" s="25">
        <f>IF(J1052="NA","NA",J1052/100)</f>
        <v>0.61199999999999999</v>
      </c>
      <c r="L1052" s="31">
        <v>31715</v>
      </c>
      <c r="M1052">
        <f>YEAR(L1052)</f>
        <v>1986</v>
      </c>
    </row>
    <row r="1053" spans="1:13" x14ac:dyDescent="0.2">
      <c r="A1053" t="s">
        <v>3533</v>
      </c>
      <c r="B1053">
        <v>1336</v>
      </c>
      <c r="C1053" t="s">
        <v>1013</v>
      </c>
      <c r="D1053" t="s">
        <v>23</v>
      </c>
      <c r="E1053" s="27" t="b">
        <f>IFERROR(MATCH(D1053,{"AR","FL","IN","MI"},0),TRUE)</f>
        <v>1</v>
      </c>
      <c r="F1053" t="s">
        <v>474</v>
      </c>
      <c r="G1053" t="s">
        <v>22</v>
      </c>
      <c r="H1053" t="s">
        <v>16</v>
      </c>
      <c r="I1053" t="s">
        <v>15</v>
      </c>
      <c r="J1053" t="s">
        <v>14</v>
      </c>
      <c r="K1053" s="25" t="str">
        <f>IF(J1053="NA","NA",J1053/100)</f>
        <v>NA</v>
      </c>
      <c r="L1053" s="31">
        <v>31715</v>
      </c>
      <c r="M1053">
        <f>YEAR(L1053)</f>
        <v>1986</v>
      </c>
    </row>
    <row r="1054" spans="1:13" x14ac:dyDescent="0.2">
      <c r="A1054" t="s">
        <v>3532</v>
      </c>
      <c r="B1054">
        <v>2068</v>
      </c>
      <c r="C1054" t="s">
        <v>536</v>
      </c>
      <c r="D1054" t="s">
        <v>71</v>
      </c>
      <c r="E1054" s="27" t="b">
        <f>IFERROR(MATCH(D1054,{"AR","FL","IN","MI"},0),TRUE)</f>
        <v>1</v>
      </c>
      <c r="F1054" t="s">
        <v>474</v>
      </c>
      <c r="G1054" t="s">
        <v>22</v>
      </c>
      <c r="H1054" t="s">
        <v>29</v>
      </c>
      <c r="I1054" t="s">
        <v>15</v>
      </c>
      <c r="J1054">
        <v>53.46</v>
      </c>
      <c r="K1054" s="25">
        <f>IF(J1054="NA","NA",J1054/100)</f>
        <v>0.53459999999999996</v>
      </c>
      <c r="L1054" s="31">
        <v>31716</v>
      </c>
      <c r="M1054">
        <f>YEAR(L1054)</f>
        <v>1986</v>
      </c>
    </row>
    <row r="1055" spans="1:13" x14ac:dyDescent="0.2">
      <c r="A1055" t="s">
        <v>3531</v>
      </c>
      <c r="B1055">
        <v>1457</v>
      </c>
      <c r="C1055" t="s">
        <v>42</v>
      </c>
      <c r="D1055" t="s">
        <v>248</v>
      </c>
      <c r="E1055" s="27" t="b">
        <f>IFERROR(MATCH(D1055,{"AR","FL","IN","MI"},0),TRUE)</f>
        <v>1</v>
      </c>
      <c r="F1055" t="s">
        <v>18</v>
      </c>
      <c r="G1055" t="s">
        <v>17</v>
      </c>
      <c r="H1055" t="s">
        <v>29</v>
      </c>
      <c r="I1055" t="s">
        <v>15</v>
      </c>
      <c r="J1055">
        <v>44.21</v>
      </c>
      <c r="K1055" s="25">
        <f>IF(J1055="NA","NA",J1055/100)</f>
        <v>0.44209999999999999</v>
      </c>
      <c r="L1055" s="31">
        <v>31716</v>
      </c>
      <c r="M1055">
        <f>YEAR(L1055)</f>
        <v>1986</v>
      </c>
    </row>
    <row r="1056" spans="1:13" x14ac:dyDescent="0.2">
      <c r="A1056" t="s">
        <v>3530</v>
      </c>
      <c r="B1056">
        <v>1796</v>
      </c>
      <c r="C1056" t="s">
        <v>105</v>
      </c>
      <c r="D1056" t="s">
        <v>171</v>
      </c>
      <c r="E1056" s="27" t="b">
        <f>IFERROR(MATCH(D1056,{"AR","FL","IN","MI"},0),TRUE)</f>
        <v>1</v>
      </c>
      <c r="F1056" t="s">
        <v>18</v>
      </c>
      <c r="G1056" t="s">
        <v>17</v>
      </c>
      <c r="H1056" t="s">
        <v>29</v>
      </c>
      <c r="I1056" t="s">
        <v>15</v>
      </c>
      <c r="J1056">
        <v>46.43</v>
      </c>
      <c r="K1056" s="25">
        <f>IF(J1056="NA","NA",J1056/100)</f>
        <v>0.46429999999999999</v>
      </c>
      <c r="L1056" s="31">
        <v>31721</v>
      </c>
      <c r="M1056">
        <f>YEAR(L1056)</f>
        <v>1986</v>
      </c>
    </row>
    <row r="1057" spans="1:13" x14ac:dyDescent="0.2">
      <c r="A1057" t="s">
        <v>3529</v>
      </c>
      <c r="B1057">
        <v>1859</v>
      </c>
      <c r="C1057" t="s">
        <v>2525</v>
      </c>
      <c r="D1057" t="s">
        <v>104</v>
      </c>
      <c r="E1057" s="27" t="b">
        <f>IFERROR(MATCH(D1057,{"AR","FL","IN","MI"},0),TRUE)</f>
        <v>1</v>
      </c>
      <c r="F1057" t="s">
        <v>474</v>
      </c>
      <c r="G1057" t="s">
        <v>22</v>
      </c>
      <c r="H1057" t="s">
        <v>29</v>
      </c>
      <c r="I1057" t="s">
        <v>15</v>
      </c>
      <c r="J1057">
        <v>43.59</v>
      </c>
      <c r="K1057" s="25">
        <f>IF(J1057="NA","NA",J1057/100)</f>
        <v>0.43590000000000001</v>
      </c>
      <c r="L1057" s="31">
        <v>31726</v>
      </c>
      <c r="M1057">
        <f>YEAR(L1057)</f>
        <v>1986</v>
      </c>
    </row>
    <row r="1058" spans="1:13" x14ac:dyDescent="0.2">
      <c r="A1058" t="s">
        <v>3528</v>
      </c>
      <c r="B1058">
        <v>1026</v>
      </c>
      <c r="C1058" t="s">
        <v>603</v>
      </c>
      <c r="D1058" t="s">
        <v>71</v>
      </c>
      <c r="E1058" s="27" t="b">
        <f>IFERROR(MATCH(D1058,{"AR","FL","IN","MI"},0),TRUE)</f>
        <v>1</v>
      </c>
      <c r="F1058" t="s">
        <v>474</v>
      </c>
      <c r="G1058" t="s">
        <v>22</v>
      </c>
      <c r="H1058" t="s">
        <v>16</v>
      </c>
      <c r="I1058" t="s">
        <v>15</v>
      </c>
      <c r="J1058" t="s">
        <v>14</v>
      </c>
      <c r="K1058" s="25" t="str">
        <f>IF(J1058="NA","NA",J1058/100)</f>
        <v>NA</v>
      </c>
      <c r="L1058" s="31">
        <v>31730</v>
      </c>
      <c r="M1058">
        <f>YEAR(L1058)</f>
        <v>1986</v>
      </c>
    </row>
    <row r="1059" spans="1:13" x14ac:dyDescent="0.2">
      <c r="A1059" t="s">
        <v>3527</v>
      </c>
      <c r="B1059">
        <v>1424</v>
      </c>
      <c r="C1059" t="s">
        <v>1316</v>
      </c>
      <c r="D1059" t="s">
        <v>104</v>
      </c>
      <c r="E1059" s="27" t="b">
        <f>IFERROR(MATCH(D1059,{"AR","FL","IN","MI"},0),TRUE)</f>
        <v>1</v>
      </c>
      <c r="F1059" t="s">
        <v>474</v>
      </c>
      <c r="G1059" t="s">
        <v>22</v>
      </c>
      <c r="H1059" t="s">
        <v>29</v>
      </c>
      <c r="I1059" t="s">
        <v>15</v>
      </c>
      <c r="J1059">
        <v>40.57</v>
      </c>
      <c r="K1059" s="25">
        <f>IF(J1059="NA","NA",J1059/100)</f>
        <v>0.40570000000000001</v>
      </c>
      <c r="L1059" s="31">
        <v>31735</v>
      </c>
      <c r="M1059">
        <f>YEAR(L1059)</f>
        <v>1986</v>
      </c>
    </row>
    <row r="1060" spans="1:13" x14ac:dyDescent="0.2">
      <c r="A1060" t="s">
        <v>3526</v>
      </c>
      <c r="B1060">
        <v>1755</v>
      </c>
      <c r="C1060" t="s">
        <v>1228</v>
      </c>
      <c r="D1060" t="s">
        <v>87</v>
      </c>
      <c r="E1060" s="27" t="b">
        <f>IFERROR(MATCH(D1060,{"AR","FL","IN","MI"},0),TRUE)</f>
        <v>1</v>
      </c>
      <c r="F1060" t="s">
        <v>474</v>
      </c>
      <c r="G1060" t="s">
        <v>22</v>
      </c>
      <c r="H1060" t="s">
        <v>29</v>
      </c>
      <c r="I1060" t="s">
        <v>15</v>
      </c>
      <c r="J1060">
        <v>51.2</v>
      </c>
      <c r="K1060" s="25">
        <f>IF(J1060="NA","NA",J1060/100)</f>
        <v>0.51200000000000001</v>
      </c>
      <c r="L1060" s="31">
        <v>31741</v>
      </c>
      <c r="M1060">
        <f>YEAR(L1060)</f>
        <v>1986</v>
      </c>
    </row>
    <row r="1061" spans="1:13" x14ac:dyDescent="0.2">
      <c r="A1061" t="s">
        <v>3525</v>
      </c>
      <c r="B1061">
        <v>1622</v>
      </c>
      <c r="C1061" t="s">
        <v>1266</v>
      </c>
      <c r="D1061" t="s">
        <v>87</v>
      </c>
      <c r="E1061" s="27" t="b">
        <f>IFERROR(MATCH(D1061,{"AR","FL","IN","MI"},0),TRUE)</f>
        <v>1</v>
      </c>
      <c r="F1061" t="s">
        <v>18</v>
      </c>
      <c r="G1061" t="s">
        <v>17</v>
      </c>
      <c r="H1061" t="s">
        <v>16</v>
      </c>
      <c r="I1061" t="s">
        <v>15</v>
      </c>
      <c r="J1061" t="s">
        <v>14</v>
      </c>
      <c r="K1061" s="25" t="str">
        <f>IF(J1061="NA","NA",J1061/100)</f>
        <v>NA</v>
      </c>
      <c r="L1061" s="31">
        <v>31741</v>
      </c>
      <c r="M1061">
        <f>YEAR(L1061)</f>
        <v>1986</v>
      </c>
    </row>
    <row r="1062" spans="1:13" x14ac:dyDescent="0.2">
      <c r="A1062" t="s">
        <v>3524</v>
      </c>
      <c r="B1062">
        <v>1633</v>
      </c>
      <c r="C1062" t="s">
        <v>1264</v>
      </c>
      <c r="D1062" t="s">
        <v>87</v>
      </c>
      <c r="E1062" s="27" t="b">
        <f>IFERROR(MATCH(D1062,{"AR","FL","IN","MI"},0),TRUE)</f>
        <v>1</v>
      </c>
      <c r="F1062" t="s">
        <v>18</v>
      </c>
      <c r="G1062" t="s">
        <v>17</v>
      </c>
      <c r="H1062" t="s">
        <v>16</v>
      </c>
      <c r="I1062" t="s">
        <v>15</v>
      </c>
      <c r="J1062" t="s">
        <v>14</v>
      </c>
      <c r="K1062" s="25" t="str">
        <f>IF(J1062="NA","NA",J1062/100)</f>
        <v>NA</v>
      </c>
      <c r="L1062" s="31">
        <v>31741</v>
      </c>
      <c r="M1062">
        <f>YEAR(L1062)</f>
        <v>1986</v>
      </c>
    </row>
    <row r="1063" spans="1:13" x14ac:dyDescent="0.2">
      <c r="A1063" t="s">
        <v>3523</v>
      </c>
      <c r="B1063">
        <v>1098</v>
      </c>
      <c r="C1063" t="s">
        <v>246</v>
      </c>
      <c r="D1063" t="s">
        <v>239</v>
      </c>
      <c r="E1063" s="27" t="b">
        <f>IFERROR(MATCH(D1063,{"AR","FL","IN","MI"},0),TRUE)</f>
        <v>1</v>
      </c>
      <c r="F1063" t="s">
        <v>18</v>
      </c>
      <c r="G1063" t="s">
        <v>17</v>
      </c>
      <c r="H1063" t="s">
        <v>29</v>
      </c>
      <c r="I1063" t="s">
        <v>15</v>
      </c>
      <c r="J1063" t="s">
        <v>14</v>
      </c>
      <c r="K1063" s="25" t="str">
        <f>IF(J1063="NA","NA",J1063/100)</f>
        <v>NA</v>
      </c>
      <c r="L1063" s="31">
        <v>31749</v>
      </c>
      <c r="M1063">
        <f>YEAR(L1063)</f>
        <v>1986</v>
      </c>
    </row>
    <row r="1064" spans="1:13" x14ac:dyDescent="0.2">
      <c r="A1064" t="s">
        <v>3522</v>
      </c>
      <c r="B1064">
        <v>1694</v>
      </c>
      <c r="C1064" t="s">
        <v>863</v>
      </c>
      <c r="D1064" t="s">
        <v>35</v>
      </c>
      <c r="E1064" s="27" t="b">
        <f>IFERROR(MATCH(D1064,{"AR","FL","IN","MI"},0),TRUE)</f>
        <v>1</v>
      </c>
      <c r="F1064" t="s">
        <v>18</v>
      </c>
      <c r="G1064" t="s">
        <v>17</v>
      </c>
      <c r="H1064" t="s">
        <v>29</v>
      </c>
      <c r="I1064" t="s">
        <v>15</v>
      </c>
      <c r="J1064">
        <v>47.28</v>
      </c>
      <c r="K1064" s="25">
        <f>IF(J1064="NA","NA",J1064/100)</f>
        <v>0.4728</v>
      </c>
      <c r="L1064" s="31">
        <v>31750</v>
      </c>
      <c r="M1064">
        <f>YEAR(L1064)</f>
        <v>1986</v>
      </c>
    </row>
    <row r="1065" spans="1:13" x14ac:dyDescent="0.2">
      <c r="A1065" t="s">
        <v>3521</v>
      </c>
      <c r="B1065">
        <v>1515</v>
      </c>
      <c r="C1065" t="s">
        <v>1837</v>
      </c>
      <c r="D1065" t="s">
        <v>450</v>
      </c>
      <c r="E1065" s="27" t="b">
        <f>IFERROR(MATCH(D1065,{"AR","FL","IN","MI"},0),TRUE)</f>
        <v>1</v>
      </c>
      <c r="F1065" t="s">
        <v>18</v>
      </c>
      <c r="G1065" t="s">
        <v>17</v>
      </c>
      <c r="H1065" t="s">
        <v>16</v>
      </c>
      <c r="I1065" t="s">
        <v>15</v>
      </c>
      <c r="J1065">
        <v>40.700000000000003</v>
      </c>
      <c r="K1065" s="25">
        <f>IF(J1065="NA","NA",J1065/100)</f>
        <v>0.40700000000000003</v>
      </c>
      <c r="L1065" s="31">
        <v>31762</v>
      </c>
      <c r="M1065">
        <f>YEAR(L1065)</f>
        <v>1986</v>
      </c>
    </row>
    <row r="1066" spans="1:13" x14ac:dyDescent="0.2">
      <c r="A1066" s="29" t="s">
        <v>3520</v>
      </c>
      <c r="B1066" s="28">
        <v>769</v>
      </c>
      <c r="C1066" s="27" t="s">
        <v>297</v>
      </c>
      <c r="D1066" s="27" t="s">
        <v>292</v>
      </c>
      <c r="E1066" s="27" t="b">
        <f>IFERROR(MATCH(D1066,{"AR","FL","IN","MI"},0),TRUE)</f>
        <v>1</v>
      </c>
      <c r="F1066" s="27" t="s">
        <v>18</v>
      </c>
      <c r="G1066" s="27" t="s">
        <v>17</v>
      </c>
      <c r="H1066" s="27" t="s">
        <v>29</v>
      </c>
      <c r="I1066" s="27" t="s">
        <v>15</v>
      </c>
      <c r="J1066" s="26">
        <v>44.5</v>
      </c>
      <c r="K1066" s="25">
        <f>IF(J1066="NA","NA",J1066/100)</f>
        <v>0.44500000000000001</v>
      </c>
      <c r="L1066" s="31">
        <v>31768</v>
      </c>
      <c r="M1066">
        <f>YEAR(L1066)</f>
        <v>1986</v>
      </c>
    </row>
    <row r="1067" spans="1:13" x14ac:dyDescent="0.2">
      <c r="A1067" s="29" t="s">
        <v>3519</v>
      </c>
      <c r="B1067" s="28">
        <v>777</v>
      </c>
      <c r="C1067" s="27" t="s">
        <v>297</v>
      </c>
      <c r="D1067" s="27" t="s">
        <v>292</v>
      </c>
      <c r="E1067" s="27" t="b">
        <f>IFERROR(MATCH(D1067,{"AR","FL","IN","MI"},0),TRUE)</f>
        <v>1</v>
      </c>
      <c r="F1067" s="27" t="s">
        <v>474</v>
      </c>
      <c r="G1067" s="27" t="s">
        <v>22</v>
      </c>
      <c r="H1067" s="27" t="s">
        <v>29</v>
      </c>
      <c r="I1067" s="27" t="s">
        <v>15</v>
      </c>
      <c r="J1067" s="26">
        <v>44.5</v>
      </c>
      <c r="K1067" s="25">
        <f>IF(J1067="NA","NA",J1067/100)</f>
        <v>0.44500000000000001</v>
      </c>
      <c r="L1067" s="31">
        <v>31768</v>
      </c>
      <c r="M1067">
        <f>YEAR(L1067)</f>
        <v>1986</v>
      </c>
    </row>
    <row r="1068" spans="1:13" x14ac:dyDescent="0.2">
      <c r="A1068" t="s">
        <v>3518</v>
      </c>
      <c r="B1068">
        <v>1580</v>
      </c>
      <c r="C1068" t="s">
        <v>2169</v>
      </c>
      <c r="D1068" t="s">
        <v>450</v>
      </c>
      <c r="E1068" s="27" t="b">
        <f>IFERROR(MATCH(D1068,{"AR","FL","IN","MI"},0),TRUE)</f>
        <v>1</v>
      </c>
      <c r="F1068" t="s">
        <v>474</v>
      </c>
      <c r="G1068" t="s">
        <v>22</v>
      </c>
      <c r="H1068" t="s">
        <v>16</v>
      </c>
      <c r="I1068" t="s">
        <v>15</v>
      </c>
      <c r="J1068" t="s">
        <v>14</v>
      </c>
      <c r="K1068" s="25" t="str">
        <f>IF(J1068="NA","NA",J1068/100)</f>
        <v>NA</v>
      </c>
      <c r="L1068" s="31">
        <v>31776</v>
      </c>
      <c r="M1068">
        <f>YEAR(L1068)</f>
        <v>1986</v>
      </c>
    </row>
    <row r="1069" spans="1:13" x14ac:dyDescent="0.2">
      <c r="A1069" t="s">
        <v>3517</v>
      </c>
      <c r="B1069">
        <v>1976</v>
      </c>
      <c r="C1069" t="s">
        <v>328</v>
      </c>
      <c r="D1069" t="s">
        <v>120</v>
      </c>
      <c r="E1069" s="27" t="b">
        <f>IFERROR(MATCH(D1069,{"AR","FL","IN","MI"},0),TRUE)</f>
        <v>1</v>
      </c>
      <c r="F1069" t="s">
        <v>18</v>
      </c>
      <c r="G1069" t="s">
        <v>17</v>
      </c>
      <c r="H1069" t="s">
        <v>29</v>
      </c>
      <c r="I1069" t="s">
        <v>15</v>
      </c>
      <c r="J1069">
        <v>53</v>
      </c>
      <c r="K1069" s="25">
        <f>IF(J1069="NA","NA",J1069/100)</f>
        <v>0.53</v>
      </c>
      <c r="L1069" s="31">
        <v>31776</v>
      </c>
      <c r="M1069">
        <f>YEAR(L1069)</f>
        <v>1986</v>
      </c>
    </row>
    <row r="1070" spans="1:13" x14ac:dyDescent="0.2">
      <c r="A1070" t="s">
        <v>3516</v>
      </c>
      <c r="B1070">
        <v>2019</v>
      </c>
      <c r="C1070" t="s">
        <v>514</v>
      </c>
      <c r="D1070" t="s">
        <v>120</v>
      </c>
      <c r="E1070" s="27" t="b">
        <f>IFERROR(MATCH(D1070,{"AR","FL","IN","MI"},0),TRUE)</f>
        <v>1</v>
      </c>
      <c r="F1070" t="s">
        <v>474</v>
      </c>
      <c r="G1070" t="s">
        <v>22</v>
      </c>
      <c r="H1070" t="s">
        <v>29</v>
      </c>
      <c r="I1070" t="s">
        <v>15</v>
      </c>
      <c r="J1070">
        <v>45.86</v>
      </c>
      <c r="K1070" s="25">
        <f>IF(J1070="NA","NA",J1070/100)</f>
        <v>0.45860000000000001</v>
      </c>
      <c r="L1070" s="31">
        <v>31776</v>
      </c>
      <c r="M1070">
        <f>YEAR(L1070)</f>
        <v>1986</v>
      </c>
    </row>
    <row r="1071" spans="1:13" x14ac:dyDescent="0.2">
      <c r="A1071" t="s">
        <v>3515</v>
      </c>
      <c r="B1071">
        <v>1660</v>
      </c>
      <c r="C1071" t="s">
        <v>2220</v>
      </c>
      <c r="D1071" t="s">
        <v>273</v>
      </c>
      <c r="E1071" s="27" t="b">
        <f>IFERROR(MATCH(D1071,{"AR","FL","IN","MI"},0),TRUE)</f>
        <v>1</v>
      </c>
      <c r="F1071" t="s">
        <v>18</v>
      </c>
      <c r="G1071" t="s">
        <v>17</v>
      </c>
      <c r="H1071" t="s">
        <v>29</v>
      </c>
      <c r="I1071" t="s">
        <v>15</v>
      </c>
      <c r="J1071">
        <v>47.87</v>
      </c>
      <c r="K1071" s="25">
        <f>IF(J1071="NA","NA",J1071/100)</f>
        <v>0.47869999999999996</v>
      </c>
      <c r="L1071" s="31">
        <v>31779</v>
      </c>
      <c r="M1071">
        <f>YEAR(L1071)</f>
        <v>1987</v>
      </c>
    </row>
    <row r="1072" spans="1:13" x14ac:dyDescent="0.2">
      <c r="A1072" t="s">
        <v>3514</v>
      </c>
      <c r="B1072">
        <v>1586</v>
      </c>
      <c r="C1072" t="s">
        <v>20</v>
      </c>
      <c r="D1072" t="s">
        <v>75</v>
      </c>
      <c r="E1072" s="27" t="b">
        <f>IFERROR(MATCH(D1072,{"AR","FL","IN","MI"},0),TRUE)</f>
        <v>1</v>
      </c>
      <c r="F1072" t="s">
        <v>18</v>
      </c>
      <c r="G1072" t="s">
        <v>17</v>
      </c>
      <c r="H1072" t="s">
        <v>16</v>
      </c>
      <c r="I1072" t="s">
        <v>15</v>
      </c>
      <c r="J1072" t="s">
        <v>14</v>
      </c>
      <c r="K1072" s="25" t="str">
        <f>IF(J1072="NA","NA",J1072/100)</f>
        <v>NA</v>
      </c>
      <c r="L1072" s="31">
        <v>31785</v>
      </c>
      <c r="M1072">
        <f>YEAR(L1072)</f>
        <v>1987</v>
      </c>
    </row>
    <row r="1073" spans="1:13" x14ac:dyDescent="0.2">
      <c r="A1073" t="s">
        <v>3513</v>
      </c>
      <c r="B1073">
        <v>1615</v>
      </c>
      <c r="C1073" t="s">
        <v>3512</v>
      </c>
      <c r="D1073" t="s">
        <v>1052</v>
      </c>
      <c r="E1073" s="27" t="b">
        <f>IFERROR(MATCH(D1073,{"AR","FL","IN","MI"},0),TRUE)</f>
        <v>1</v>
      </c>
      <c r="F1073" t="s">
        <v>18</v>
      </c>
      <c r="G1073" t="s">
        <v>17</v>
      </c>
      <c r="H1073" t="s">
        <v>29</v>
      </c>
      <c r="I1073" t="s">
        <v>15</v>
      </c>
      <c r="J1073">
        <v>42.14</v>
      </c>
      <c r="K1073" s="25">
        <f>IF(J1073="NA","NA",J1073/100)</f>
        <v>0.4214</v>
      </c>
      <c r="L1073" s="31">
        <v>31789</v>
      </c>
      <c r="M1073">
        <f>YEAR(L1073)</f>
        <v>1987</v>
      </c>
    </row>
    <row r="1074" spans="1:13" x14ac:dyDescent="0.2">
      <c r="A1074" t="s">
        <v>3511</v>
      </c>
      <c r="B1074">
        <v>1742</v>
      </c>
      <c r="C1074" t="s">
        <v>1003</v>
      </c>
      <c r="D1074" t="s">
        <v>114</v>
      </c>
      <c r="E1074" s="27" t="b">
        <f>IFERROR(MATCH(D1074,{"AR","FL","IN","MI"},0),TRUE)</f>
        <v>1</v>
      </c>
      <c r="F1074" t="s">
        <v>474</v>
      </c>
      <c r="G1074" t="s">
        <v>22</v>
      </c>
      <c r="H1074" t="s">
        <v>29</v>
      </c>
      <c r="I1074" t="s">
        <v>15</v>
      </c>
      <c r="J1074">
        <v>37.799999999999997</v>
      </c>
      <c r="K1074" s="25">
        <f>IF(J1074="NA","NA",J1074/100)</f>
        <v>0.37799999999999995</v>
      </c>
      <c r="L1074" s="31">
        <v>31797</v>
      </c>
      <c r="M1074">
        <f>YEAR(L1074)</f>
        <v>1987</v>
      </c>
    </row>
    <row r="1075" spans="1:13" x14ac:dyDescent="0.2">
      <c r="A1075" t="s">
        <v>3510</v>
      </c>
      <c r="B1075">
        <v>1840</v>
      </c>
      <c r="C1075" t="s">
        <v>632</v>
      </c>
      <c r="D1075" t="s">
        <v>19</v>
      </c>
      <c r="E1075" s="27" t="b">
        <f>IFERROR(MATCH(D1075,{"AR","FL","IN","MI"},0),TRUE)</f>
        <v>1</v>
      </c>
      <c r="F1075" t="s">
        <v>474</v>
      </c>
      <c r="G1075" t="s">
        <v>22</v>
      </c>
      <c r="H1075" t="s">
        <v>16</v>
      </c>
      <c r="I1075" t="s">
        <v>15</v>
      </c>
      <c r="J1075">
        <v>40.78</v>
      </c>
      <c r="K1075" s="25">
        <f>IF(J1075="NA","NA",J1075/100)</f>
        <v>0.4078</v>
      </c>
      <c r="L1075" s="31">
        <v>31800</v>
      </c>
      <c r="M1075">
        <f>YEAR(L1075)</f>
        <v>1987</v>
      </c>
    </row>
    <row r="1076" spans="1:13" x14ac:dyDescent="0.2">
      <c r="A1076" s="29" t="s">
        <v>3509</v>
      </c>
      <c r="B1076" s="28">
        <v>1433</v>
      </c>
      <c r="C1076" s="27" t="s">
        <v>173</v>
      </c>
      <c r="D1076" s="27" t="s">
        <v>236</v>
      </c>
      <c r="E1076" s="27" t="b">
        <f>IFERROR(MATCH(D1076,{"AR","FL","IN","MI"},0),TRUE)</f>
        <v>1</v>
      </c>
      <c r="F1076" s="27" t="s">
        <v>18</v>
      </c>
      <c r="G1076" s="27" t="s">
        <v>17</v>
      </c>
      <c r="H1076" s="27" t="s">
        <v>29</v>
      </c>
      <c r="I1076" s="27" t="s">
        <v>15</v>
      </c>
      <c r="J1076" s="26">
        <v>36.130000000000003</v>
      </c>
      <c r="K1076" s="25">
        <f>IF(J1076="NA","NA",J1076/100)</f>
        <v>0.36130000000000001</v>
      </c>
      <c r="L1076" s="31">
        <v>31804</v>
      </c>
      <c r="M1076">
        <f>YEAR(L1076)</f>
        <v>1987</v>
      </c>
    </row>
    <row r="1077" spans="1:13" x14ac:dyDescent="0.2">
      <c r="A1077" t="s">
        <v>3508</v>
      </c>
      <c r="B1077">
        <v>1187</v>
      </c>
      <c r="C1077" t="s">
        <v>843</v>
      </c>
      <c r="D1077" t="s">
        <v>114</v>
      </c>
      <c r="E1077" s="27" t="b">
        <f>IFERROR(MATCH(D1077,{"AR","FL","IN","MI"},0),TRUE)</f>
        <v>1</v>
      </c>
      <c r="F1077" t="s">
        <v>474</v>
      </c>
      <c r="G1077" t="s">
        <v>22</v>
      </c>
      <c r="H1077" t="s">
        <v>29</v>
      </c>
      <c r="I1077" t="s">
        <v>15</v>
      </c>
      <c r="J1077">
        <v>45</v>
      </c>
      <c r="K1077" s="25">
        <f>IF(J1077="NA","NA",J1077/100)</f>
        <v>0.45</v>
      </c>
      <c r="L1077" s="31">
        <v>31804</v>
      </c>
      <c r="M1077">
        <f>YEAR(L1077)</f>
        <v>1987</v>
      </c>
    </row>
    <row r="1078" spans="1:13" x14ac:dyDescent="0.2">
      <c r="A1078" t="s">
        <v>3507</v>
      </c>
      <c r="B1078">
        <v>1649</v>
      </c>
      <c r="C1078" t="s">
        <v>536</v>
      </c>
      <c r="D1078" t="s">
        <v>352</v>
      </c>
      <c r="E1078" s="27" t="b">
        <f>IFERROR(MATCH(D1078,{"AR","FL","IN","MI"},0),TRUE)</f>
        <v>1</v>
      </c>
      <c r="F1078" t="s">
        <v>474</v>
      </c>
      <c r="G1078" t="s">
        <v>22</v>
      </c>
      <c r="H1078" t="s">
        <v>29</v>
      </c>
      <c r="I1078" t="s">
        <v>15</v>
      </c>
      <c r="J1078">
        <v>45.8</v>
      </c>
      <c r="K1078" s="25">
        <f>IF(J1078="NA","NA",J1078/100)</f>
        <v>0.45799999999999996</v>
      </c>
      <c r="L1078" s="31">
        <v>31821</v>
      </c>
      <c r="M1078">
        <f>YEAR(L1078)</f>
        <v>1987</v>
      </c>
    </row>
    <row r="1079" spans="1:13" x14ac:dyDescent="0.2">
      <c r="A1079" t="s">
        <v>3506</v>
      </c>
      <c r="B1079">
        <v>995</v>
      </c>
      <c r="C1079" t="s">
        <v>536</v>
      </c>
      <c r="D1079" t="s">
        <v>79</v>
      </c>
      <c r="E1079" s="27" t="b">
        <f>IFERROR(MATCH(D1079,{"AR","FL","IN","MI"},0),TRUE)</f>
        <v>1</v>
      </c>
      <c r="F1079" t="s">
        <v>474</v>
      </c>
      <c r="G1079" t="s">
        <v>22</v>
      </c>
      <c r="H1079" t="s">
        <v>29</v>
      </c>
      <c r="I1079" t="s">
        <v>15</v>
      </c>
      <c r="J1079" t="s">
        <v>14</v>
      </c>
      <c r="K1079" s="25" t="str">
        <f>IF(J1079="NA","NA",J1079/100)</f>
        <v>NA</v>
      </c>
      <c r="L1079" s="31">
        <v>31832</v>
      </c>
      <c r="M1079">
        <f>YEAR(L1079)</f>
        <v>1987</v>
      </c>
    </row>
    <row r="1080" spans="1:13" x14ac:dyDescent="0.2">
      <c r="A1080" t="s">
        <v>3505</v>
      </c>
      <c r="B1080">
        <v>977</v>
      </c>
      <c r="C1080" t="s">
        <v>773</v>
      </c>
      <c r="D1080" t="s">
        <v>482</v>
      </c>
      <c r="E1080" s="27" t="b">
        <f>IFERROR(MATCH(D1080,{"AR","FL","IN","MI"},0),TRUE)</f>
        <v>1</v>
      </c>
      <c r="F1080" t="s">
        <v>18</v>
      </c>
      <c r="G1080" t="s">
        <v>17</v>
      </c>
      <c r="H1080" t="s">
        <v>29</v>
      </c>
      <c r="I1080" t="s">
        <v>15</v>
      </c>
      <c r="J1080">
        <v>37.67</v>
      </c>
      <c r="K1080" s="25">
        <f>IF(J1080="NA","NA",J1080/100)</f>
        <v>0.37670000000000003</v>
      </c>
      <c r="L1080" s="31">
        <v>31838</v>
      </c>
      <c r="M1080">
        <f>YEAR(L1080)</f>
        <v>1987</v>
      </c>
    </row>
    <row r="1081" spans="1:13" x14ac:dyDescent="0.2">
      <c r="A1081" t="s">
        <v>3504</v>
      </c>
      <c r="B1081">
        <v>1035</v>
      </c>
      <c r="C1081" t="s">
        <v>39</v>
      </c>
      <c r="D1081" t="s">
        <v>267</v>
      </c>
      <c r="E1081" s="27" t="b">
        <f>IFERROR(MATCH(D1081,{"AR","FL","IN","MI"},0),TRUE)</f>
        <v>1</v>
      </c>
      <c r="F1081" t="s">
        <v>18</v>
      </c>
      <c r="G1081" t="s">
        <v>17</v>
      </c>
      <c r="H1081" t="s">
        <v>29</v>
      </c>
      <c r="I1081" t="s">
        <v>15</v>
      </c>
      <c r="J1081">
        <v>40</v>
      </c>
      <c r="K1081" s="25">
        <f>IF(J1081="NA","NA",J1081/100)</f>
        <v>0.4</v>
      </c>
      <c r="L1081" s="31">
        <v>31839</v>
      </c>
      <c r="M1081">
        <f>YEAR(L1081)</f>
        <v>1987</v>
      </c>
    </row>
    <row r="1082" spans="1:13" x14ac:dyDescent="0.2">
      <c r="A1082" t="s">
        <v>3503</v>
      </c>
      <c r="B1082">
        <v>1161</v>
      </c>
      <c r="C1082" t="s">
        <v>773</v>
      </c>
      <c r="D1082" t="s">
        <v>482</v>
      </c>
      <c r="E1082" s="27" t="b">
        <f>IFERROR(MATCH(D1082,{"AR","FL","IN","MI"},0),TRUE)</f>
        <v>1</v>
      </c>
      <c r="F1082" t="s">
        <v>18</v>
      </c>
      <c r="G1082" t="s">
        <v>17</v>
      </c>
      <c r="H1082" t="s">
        <v>29</v>
      </c>
      <c r="I1082" t="s">
        <v>15</v>
      </c>
      <c r="J1082">
        <v>43.34</v>
      </c>
      <c r="K1082" s="25">
        <f>IF(J1082="NA","NA",J1082/100)</f>
        <v>0.43340000000000001</v>
      </c>
      <c r="L1082" s="31">
        <v>31840</v>
      </c>
      <c r="M1082">
        <f>YEAR(L1082)</f>
        <v>1987</v>
      </c>
    </row>
    <row r="1083" spans="1:13" x14ac:dyDescent="0.2">
      <c r="A1083" t="s">
        <v>3502</v>
      </c>
      <c r="B1083">
        <v>1608</v>
      </c>
      <c r="C1083" t="s">
        <v>485</v>
      </c>
      <c r="D1083" t="s">
        <v>87</v>
      </c>
      <c r="E1083" s="27" t="b">
        <f>IFERROR(MATCH(D1083,{"AR","FL","IN","MI"},0),TRUE)</f>
        <v>1</v>
      </c>
      <c r="F1083" t="s">
        <v>18</v>
      </c>
      <c r="G1083" t="s">
        <v>17</v>
      </c>
      <c r="H1083" t="s">
        <v>29</v>
      </c>
      <c r="I1083" t="s">
        <v>15</v>
      </c>
      <c r="J1083">
        <v>41</v>
      </c>
      <c r="K1083" s="25">
        <f>IF(J1083="NA","NA",J1083/100)</f>
        <v>0.41</v>
      </c>
      <c r="L1083" s="31">
        <v>31846</v>
      </c>
      <c r="M1083">
        <f>YEAR(L1083)</f>
        <v>1987</v>
      </c>
    </row>
    <row r="1084" spans="1:13" x14ac:dyDescent="0.2">
      <c r="A1084" t="s">
        <v>3501</v>
      </c>
      <c r="B1084">
        <v>1458</v>
      </c>
      <c r="C1084" t="s">
        <v>454</v>
      </c>
      <c r="D1084" t="s">
        <v>277</v>
      </c>
      <c r="E1084" s="27" t="b">
        <f>IFERROR(MATCH(D1084,{"AR","FL","IN","MI"},0),TRUE)</f>
        <v>1</v>
      </c>
      <c r="F1084" t="s">
        <v>18</v>
      </c>
      <c r="G1084" t="s">
        <v>17</v>
      </c>
      <c r="H1084" t="s">
        <v>29</v>
      </c>
      <c r="I1084" t="s">
        <v>15</v>
      </c>
      <c r="J1084">
        <v>37.04</v>
      </c>
      <c r="K1084" s="25">
        <f>IF(J1084="NA","NA",J1084/100)</f>
        <v>0.37040000000000001</v>
      </c>
      <c r="L1084" s="31">
        <v>31849</v>
      </c>
      <c r="M1084">
        <f>YEAR(L1084)</f>
        <v>1987</v>
      </c>
    </row>
    <row r="1085" spans="1:13" x14ac:dyDescent="0.2">
      <c r="A1085" t="s">
        <v>3500</v>
      </c>
      <c r="B1085">
        <v>2029</v>
      </c>
      <c r="C1085" t="s">
        <v>483</v>
      </c>
      <c r="D1085" t="s">
        <v>482</v>
      </c>
      <c r="E1085" s="27" t="b">
        <f>IFERROR(MATCH(D1085,{"AR","FL","IN","MI"},0),TRUE)</f>
        <v>1</v>
      </c>
      <c r="F1085" t="s">
        <v>474</v>
      </c>
      <c r="G1085" t="s">
        <v>22</v>
      </c>
      <c r="H1085" t="s">
        <v>29</v>
      </c>
      <c r="I1085" t="s">
        <v>15</v>
      </c>
      <c r="J1085">
        <v>37.119999999999997</v>
      </c>
      <c r="K1085" s="25">
        <f>IF(J1085="NA","NA",J1085/100)</f>
        <v>0.37119999999999997</v>
      </c>
      <c r="L1085" s="31">
        <v>31866</v>
      </c>
      <c r="M1085">
        <f>YEAR(L1085)</f>
        <v>1987</v>
      </c>
    </row>
    <row r="1086" spans="1:13" x14ac:dyDescent="0.2">
      <c r="A1086" t="s">
        <v>3499</v>
      </c>
      <c r="B1086">
        <v>1990</v>
      </c>
      <c r="C1086" t="s">
        <v>121</v>
      </c>
      <c r="D1086" t="s">
        <v>120</v>
      </c>
      <c r="E1086" s="27" t="b">
        <f>IFERROR(MATCH(D1086,{"AR","FL","IN","MI"},0),TRUE)</f>
        <v>1</v>
      </c>
      <c r="F1086" t="s">
        <v>18</v>
      </c>
      <c r="G1086" t="s">
        <v>17</v>
      </c>
      <c r="H1086" t="s">
        <v>16</v>
      </c>
      <c r="I1086" t="s">
        <v>15</v>
      </c>
      <c r="J1086">
        <v>48.85</v>
      </c>
      <c r="K1086" s="25">
        <f>IF(J1086="NA","NA",J1086/100)</f>
        <v>0.48849999999999999</v>
      </c>
      <c r="L1086" s="31">
        <v>31867</v>
      </c>
      <c r="M1086">
        <f>YEAR(L1086)</f>
        <v>1987</v>
      </c>
    </row>
    <row r="1087" spans="1:13" x14ac:dyDescent="0.2">
      <c r="A1087" t="s">
        <v>3498</v>
      </c>
      <c r="B1087">
        <v>1991</v>
      </c>
      <c r="C1087" t="s">
        <v>121</v>
      </c>
      <c r="D1087" t="s">
        <v>120</v>
      </c>
      <c r="E1087" s="27" t="b">
        <f>IFERROR(MATCH(D1087,{"AR","FL","IN","MI"},0),TRUE)</f>
        <v>1</v>
      </c>
      <c r="F1087" t="s">
        <v>474</v>
      </c>
      <c r="G1087" t="s">
        <v>22</v>
      </c>
      <c r="H1087" t="s">
        <v>16</v>
      </c>
      <c r="I1087" t="s">
        <v>15</v>
      </c>
      <c r="J1087">
        <v>48.85</v>
      </c>
      <c r="K1087" s="25">
        <f>IF(J1087="NA","NA",J1087/100)</f>
        <v>0.48849999999999999</v>
      </c>
      <c r="L1087" s="31">
        <v>31867</v>
      </c>
      <c r="M1087">
        <f>YEAR(L1087)</f>
        <v>1987</v>
      </c>
    </row>
    <row r="1088" spans="1:13" x14ac:dyDescent="0.2">
      <c r="A1088" t="s">
        <v>3497</v>
      </c>
      <c r="B1088">
        <v>1338</v>
      </c>
      <c r="C1088" t="s">
        <v>1013</v>
      </c>
      <c r="D1088" t="s">
        <v>23</v>
      </c>
      <c r="E1088" s="27" t="b">
        <f>IFERROR(MATCH(D1088,{"AR","FL","IN","MI"},0),TRUE)</f>
        <v>1</v>
      </c>
      <c r="F1088" t="s">
        <v>18</v>
      </c>
      <c r="G1088" t="s">
        <v>17</v>
      </c>
      <c r="H1088" t="s">
        <v>16</v>
      </c>
      <c r="I1088" t="s">
        <v>15</v>
      </c>
      <c r="J1088">
        <v>47.13</v>
      </c>
      <c r="K1088" s="25">
        <f>IF(J1088="NA","NA",J1088/100)</f>
        <v>0.47130000000000005</v>
      </c>
      <c r="L1088" s="31">
        <v>31873</v>
      </c>
      <c r="M1088">
        <f>YEAR(L1088)</f>
        <v>1987</v>
      </c>
    </row>
    <row r="1089" spans="1:13" x14ac:dyDescent="0.2">
      <c r="A1089" t="s">
        <v>3496</v>
      </c>
      <c r="B1089">
        <v>838</v>
      </c>
      <c r="C1089" t="s">
        <v>39</v>
      </c>
      <c r="D1089" t="s">
        <v>38</v>
      </c>
      <c r="E1089" s="27" t="b">
        <f>IFERROR(MATCH(D1089,{"AR","FL","IN","MI"},0),TRUE)</f>
        <v>1</v>
      </c>
      <c r="F1089" t="s">
        <v>18</v>
      </c>
      <c r="G1089" t="s">
        <v>17</v>
      </c>
      <c r="H1089" t="s">
        <v>29</v>
      </c>
      <c r="I1089" t="s">
        <v>15</v>
      </c>
      <c r="J1089">
        <v>42.32</v>
      </c>
      <c r="K1089" s="25">
        <f>IF(J1089="NA","NA",J1089/100)</f>
        <v>0.42320000000000002</v>
      </c>
      <c r="L1089" s="31">
        <v>31881</v>
      </c>
      <c r="M1089">
        <f>YEAR(L1089)</f>
        <v>1987</v>
      </c>
    </row>
    <row r="1090" spans="1:13" x14ac:dyDescent="0.2">
      <c r="A1090" t="s">
        <v>3495</v>
      </c>
      <c r="B1090">
        <v>855</v>
      </c>
      <c r="C1090" t="s">
        <v>1293</v>
      </c>
      <c r="D1090" t="s">
        <v>164</v>
      </c>
      <c r="E1090" s="27" t="b">
        <f>IFERROR(MATCH(D1090,{"AR","FL","IN","MI"},0),TRUE)</f>
        <v>1</v>
      </c>
      <c r="F1090" t="s">
        <v>18</v>
      </c>
      <c r="G1090" t="s">
        <v>17</v>
      </c>
      <c r="H1090" t="s">
        <v>16</v>
      </c>
      <c r="I1090" t="s">
        <v>15</v>
      </c>
      <c r="J1090" t="s">
        <v>14</v>
      </c>
      <c r="K1090" s="25" t="str">
        <f>IF(J1090="NA","NA",J1090/100)</f>
        <v>NA</v>
      </c>
      <c r="L1090" s="31">
        <v>31881</v>
      </c>
      <c r="M1090">
        <f>YEAR(L1090)</f>
        <v>1987</v>
      </c>
    </row>
    <row r="1091" spans="1:13" x14ac:dyDescent="0.2">
      <c r="A1091" t="s">
        <v>3494</v>
      </c>
      <c r="B1091">
        <v>1766</v>
      </c>
      <c r="C1091" t="s">
        <v>55</v>
      </c>
      <c r="D1091" t="s">
        <v>48</v>
      </c>
      <c r="E1091" s="27" t="b">
        <f>IFERROR(MATCH(D1091,{"AR","FL","IN","MI"},0),TRUE)</f>
        <v>1</v>
      </c>
      <c r="F1091" t="s">
        <v>18</v>
      </c>
      <c r="G1091" t="s">
        <v>17</v>
      </c>
      <c r="H1091" t="s">
        <v>29</v>
      </c>
      <c r="I1091" t="s">
        <v>15</v>
      </c>
      <c r="J1091">
        <v>35.92</v>
      </c>
      <c r="K1091" s="25">
        <f>IF(J1091="NA","NA",J1091/100)</f>
        <v>0.35920000000000002</v>
      </c>
      <c r="L1091" s="31">
        <v>31883</v>
      </c>
      <c r="M1091">
        <f>YEAR(L1091)</f>
        <v>1987</v>
      </c>
    </row>
    <row r="1092" spans="1:13" x14ac:dyDescent="0.2">
      <c r="A1092" t="s">
        <v>3493</v>
      </c>
      <c r="B1092">
        <v>1730</v>
      </c>
      <c r="C1092" t="s">
        <v>489</v>
      </c>
      <c r="D1092" t="s">
        <v>87</v>
      </c>
      <c r="E1092" s="27" t="b">
        <f>IFERROR(MATCH(D1092,{"AR","FL","IN","MI"},0),TRUE)</f>
        <v>1</v>
      </c>
      <c r="F1092" t="s">
        <v>474</v>
      </c>
      <c r="G1092" t="s">
        <v>22</v>
      </c>
      <c r="H1092" t="s">
        <v>16</v>
      </c>
      <c r="I1092" t="s">
        <v>15</v>
      </c>
      <c r="J1092" t="s">
        <v>14</v>
      </c>
      <c r="K1092" s="25" t="str">
        <f>IF(J1092="NA","NA",J1092/100)</f>
        <v>NA</v>
      </c>
      <c r="L1092" s="31">
        <v>31891</v>
      </c>
      <c r="M1092">
        <f>YEAR(L1092)</f>
        <v>1987</v>
      </c>
    </row>
    <row r="1093" spans="1:13" x14ac:dyDescent="0.2">
      <c r="A1093" t="s">
        <v>3492</v>
      </c>
      <c r="B1093">
        <v>1194</v>
      </c>
      <c r="C1093" t="s">
        <v>503</v>
      </c>
      <c r="D1093" t="s">
        <v>114</v>
      </c>
      <c r="E1093" s="27" t="b">
        <f>IFERROR(MATCH(D1093,{"AR","FL","IN","MI"},0),TRUE)</f>
        <v>1</v>
      </c>
      <c r="F1093" t="s">
        <v>18</v>
      </c>
      <c r="G1093" t="s">
        <v>17</v>
      </c>
      <c r="H1093" t="s">
        <v>29</v>
      </c>
      <c r="I1093" t="s">
        <v>15</v>
      </c>
      <c r="J1093">
        <v>45</v>
      </c>
      <c r="K1093" s="25">
        <f>IF(J1093="NA","NA",J1093/100)</f>
        <v>0.45</v>
      </c>
      <c r="L1093" s="31">
        <v>31894</v>
      </c>
      <c r="M1093">
        <f>YEAR(L1093)</f>
        <v>1987</v>
      </c>
    </row>
    <row r="1094" spans="1:13" x14ac:dyDescent="0.2">
      <c r="A1094" t="s">
        <v>3491</v>
      </c>
      <c r="B1094">
        <v>1025</v>
      </c>
      <c r="C1094" t="s">
        <v>270</v>
      </c>
      <c r="D1094" t="s">
        <v>267</v>
      </c>
      <c r="E1094" s="27" t="b">
        <f>IFERROR(MATCH(D1094,{"AR","FL","IN","MI"},0),TRUE)</f>
        <v>1</v>
      </c>
      <c r="F1094" t="s">
        <v>18</v>
      </c>
      <c r="G1094" t="s">
        <v>17</v>
      </c>
      <c r="H1094" t="s">
        <v>29</v>
      </c>
      <c r="I1094" t="s">
        <v>15</v>
      </c>
      <c r="J1094">
        <v>42.98</v>
      </c>
      <c r="K1094" s="25">
        <f>IF(J1094="NA","NA",J1094/100)</f>
        <v>0.42979999999999996</v>
      </c>
      <c r="L1094" s="31">
        <v>31902</v>
      </c>
      <c r="M1094">
        <f>YEAR(L1094)</f>
        <v>1987</v>
      </c>
    </row>
    <row r="1095" spans="1:13" x14ac:dyDescent="0.2">
      <c r="A1095" t="s">
        <v>3490</v>
      </c>
      <c r="B1095">
        <v>1028</v>
      </c>
      <c r="C1095" t="s">
        <v>270</v>
      </c>
      <c r="D1095" t="s">
        <v>267</v>
      </c>
      <c r="E1095" s="27" t="b">
        <f>IFERROR(MATCH(D1095,{"AR","FL","IN","MI"},0),TRUE)</f>
        <v>1</v>
      </c>
      <c r="F1095" t="s">
        <v>474</v>
      </c>
      <c r="G1095" t="s">
        <v>22</v>
      </c>
      <c r="H1095" t="s">
        <v>29</v>
      </c>
      <c r="I1095" t="s">
        <v>15</v>
      </c>
      <c r="J1095">
        <v>42.98</v>
      </c>
      <c r="K1095" s="25">
        <f>IF(J1095="NA","NA",J1095/100)</f>
        <v>0.42979999999999996</v>
      </c>
      <c r="L1095" s="31">
        <v>31902</v>
      </c>
      <c r="M1095">
        <f>YEAR(L1095)</f>
        <v>1987</v>
      </c>
    </row>
    <row r="1096" spans="1:13" x14ac:dyDescent="0.2">
      <c r="A1096" t="s">
        <v>3489</v>
      </c>
      <c r="B1096">
        <v>1063</v>
      </c>
      <c r="C1096" t="s">
        <v>620</v>
      </c>
      <c r="D1096" t="s">
        <v>267</v>
      </c>
      <c r="E1096" s="27" t="b">
        <f>IFERROR(MATCH(D1096,{"AR","FL","IN","MI"},0),TRUE)</f>
        <v>1</v>
      </c>
      <c r="F1096" t="s">
        <v>18</v>
      </c>
      <c r="G1096" t="s">
        <v>17</v>
      </c>
      <c r="H1096" t="s">
        <v>29</v>
      </c>
      <c r="I1096" t="s">
        <v>15</v>
      </c>
      <c r="J1096">
        <v>42.09</v>
      </c>
      <c r="K1096" s="25">
        <f>IF(J1096="NA","NA",J1096/100)</f>
        <v>0.42090000000000005</v>
      </c>
      <c r="L1096" s="31">
        <v>31909</v>
      </c>
      <c r="M1096">
        <f>YEAR(L1096)</f>
        <v>1987</v>
      </c>
    </row>
    <row r="1097" spans="1:13" x14ac:dyDescent="0.2">
      <c r="A1097" t="s">
        <v>3488</v>
      </c>
      <c r="B1097">
        <v>1941</v>
      </c>
      <c r="C1097" t="s">
        <v>140</v>
      </c>
      <c r="D1097" t="s">
        <v>120</v>
      </c>
      <c r="E1097" s="27" t="b">
        <f>IFERROR(MATCH(D1097,{"AR","FL","IN","MI"},0),TRUE)</f>
        <v>1</v>
      </c>
      <c r="F1097" t="s">
        <v>18</v>
      </c>
      <c r="G1097" t="s">
        <v>17</v>
      </c>
      <c r="H1097" t="s">
        <v>29</v>
      </c>
      <c r="I1097" t="s">
        <v>15</v>
      </c>
      <c r="J1097">
        <v>47.9</v>
      </c>
      <c r="K1097" s="25">
        <f>IF(J1097="NA","NA",J1097/100)</f>
        <v>0.47899999999999998</v>
      </c>
      <c r="L1097" s="31">
        <v>31925</v>
      </c>
      <c r="M1097">
        <f>YEAR(L1097)</f>
        <v>1987</v>
      </c>
    </row>
    <row r="1098" spans="1:13" x14ac:dyDescent="0.2">
      <c r="A1098" t="s">
        <v>3487</v>
      </c>
      <c r="B1098">
        <v>1943</v>
      </c>
      <c r="C1098" t="s">
        <v>140</v>
      </c>
      <c r="D1098" t="s">
        <v>120</v>
      </c>
      <c r="E1098" s="27" t="b">
        <f>IFERROR(MATCH(D1098,{"AR","FL","IN","MI"},0),TRUE)</f>
        <v>1</v>
      </c>
      <c r="F1098" t="s">
        <v>474</v>
      </c>
      <c r="G1098" t="s">
        <v>22</v>
      </c>
      <c r="H1098" t="s">
        <v>29</v>
      </c>
      <c r="I1098" t="s">
        <v>15</v>
      </c>
      <c r="J1098">
        <v>47.9</v>
      </c>
      <c r="K1098" s="25">
        <f>IF(J1098="NA","NA",J1098/100)</f>
        <v>0.47899999999999998</v>
      </c>
      <c r="L1098" s="31">
        <v>31925</v>
      </c>
      <c r="M1098">
        <f>YEAR(L1098)</f>
        <v>1987</v>
      </c>
    </row>
    <row r="1099" spans="1:13" x14ac:dyDescent="0.2">
      <c r="A1099" t="s">
        <v>3486</v>
      </c>
      <c r="B1099">
        <v>1533</v>
      </c>
      <c r="C1099" t="s">
        <v>278</v>
      </c>
      <c r="D1099" t="s">
        <v>277</v>
      </c>
      <c r="E1099" s="27" t="b">
        <f>IFERROR(MATCH(D1099,{"AR","FL","IN","MI"},0),TRUE)</f>
        <v>1</v>
      </c>
      <c r="F1099" t="s">
        <v>18</v>
      </c>
      <c r="G1099" t="s">
        <v>17</v>
      </c>
      <c r="H1099" t="s">
        <v>29</v>
      </c>
      <c r="I1099" t="s">
        <v>15</v>
      </c>
      <c r="J1099">
        <v>36.9</v>
      </c>
      <c r="K1099" s="25">
        <f>IF(J1099="NA","NA",J1099/100)</f>
        <v>0.36899999999999999</v>
      </c>
      <c r="L1099" s="31">
        <v>31943</v>
      </c>
      <c r="M1099">
        <f>YEAR(L1099)</f>
        <v>1987</v>
      </c>
    </row>
    <row r="1100" spans="1:13" x14ac:dyDescent="0.2">
      <c r="A1100" t="s">
        <v>3485</v>
      </c>
      <c r="B1100">
        <v>1535</v>
      </c>
      <c r="C1100" t="s">
        <v>278</v>
      </c>
      <c r="D1100" t="s">
        <v>277</v>
      </c>
      <c r="E1100" s="27" t="b">
        <f>IFERROR(MATCH(D1100,{"AR","FL","IN","MI"},0),TRUE)</f>
        <v>1</v>
      </c>
      <c r="F1100" t="s">
        <v>474</v>
      </c>
      <c r="G1100" t="s">
        <v>22</v>
      </c>
      <c r="H1100" t="s">
        <v>29</v>
      </c>
      <c r="I1100" t="s">
        <v>15</v>
      </c>
      <c r="J1100">
        <v>36.9</v>
      </c>
      <c r="K1100" s="25">
        <f>IF(J1100="NA","NA",J1100/100)</f>
        <v>0.36899999999999999</v>
      </c>
      <c r="L1100" s="31">
        <v>31943</v>
      </c>
      <c r="M1100">
        <f>YEAR(L1100)</f>
        <v>1987</v>
      </c>
    </row>
    <row r="1101" spans="1:13" x14ac:dyDescent="0.2">
      <c r="A1101" t="s">
        <v>3484</v>
      </c>
      <c r="B1101">
        <v>1304</v>
      </c>
      <c r="C1101" t="s">
        <v>727</v>
      </c>
      <c r="D1101" t="s">
        <v>322</v>
      </c>
      <c r="E1101" s="27" t="b">
        <f>IFERROR(MATCH(D1101,{"AR","FL","IN","MI"},0),TRUE)</f>
        <v>1</v>
      </c>
      <c r="F1101" t="s">
        <v>18</v>
      </c>
      <c r="G1101" t="s">
        <v>17</v>
      </c>
      <c r="H1101" t="s">
        <v>29</v>
      </c>
      <c r="I1101" t="s">
        <v>15</v>
      </c>
      <c r="J1101">
        <v>32.14</v>
      </c>
      <c r="K1101" s="25">
        <f>IF(J1101="NA","NA",J1101/100)</f>
        <v>0.32140000000000002</v>
      </c>
      <c r="L1101" s="31">
        <v>31957</v>
      </c>
      <c r="M1101">
        <f>YEAR(L1101)</f>
        <v>1987</v>
      </c>
    </row>
    <row r="1102" spans="1:13" x14ac:dyDescent="0.2">
      <c r="A1102" t="s">
        <v>3483</v>
      </c>
      <c r="B1102">
        <v>899</v>
      </c>
      <c r="C1102" t="s">
        <v>520</v>
      </c>
      <c r="D1102" t="s">
        <v>335</v>
      </c>
      <c r="E1102" s="27" t="b">
        <f>IFERROR(MATCH(D1102,{"AR","FL","IN","MI"},0),TRUE)</f>
        <v>1</v>
      </c>
      <c r="F1102" t="s">
        <v>474</v>
      </c>
      <c r="G1102" t="s">
        <v>22</v>
      </c>
      <c r="H1102" t="s">
        <v>16</v>
      </c>
      <c r="I1102" t="s">
        <v>15</v>
      </c>
      <c r="J1102" t="s">
        <v>14</v>
      </c>
      <c r="K1102" s="25" t="str">
        <f>IF(J1102="NA","NA",J1102/100)</f>
        <v>NA</v>
      </c>
      <c r="L1102" s="31">
        <v>31958</v>
      </c>
      <c r="M1102">
        <f>YEAR(L1102)</f>
        <v>1987</v>
      </c>
    </row>
    <row r="1103" spans="1:13" x14ac:dyDescent="0.2">
      <c r="A1103" t="s">
        <v>3482</v>
      </c>
      <c r="B1103">
        <v>1099</v>
      </c>
      <c r="C1103" t="s">
        <v>981</v>
      </c>
      <c r="D1103" t="s">
        <v>164</v>
      </c>
      <c r="E1103" s="27" t="b">
        <f>IFERROR(MATCH(D1103,{"AR","FL","IN","MI"},0),TRUE)</f>
        <v>1</v>
      </c>
      <c r="F1103" t="s">
        <v>474</v>
      </c>
      <c r="G1103" t="s">
        <v>22</v>
      </c>
      <c r="H1103" t="s">
        <v>29</v>
      </c>
      <c r="I1103" t="s">
        <v>15</v>
      </c>
      <c r="J1103">
        <v>47.99</v>
      </c>
      <c r="K1103" s="25">
        <f>IF(J1103="NA","NA",J1103/100)</f>
        <v>0.47989999999999999</v>
      </c>
      <c r="L1103" s="31">
        <v>31958</v>
      </c>
      <c r="M1103">
        <f>YEAR(L1103)</f>
        <v>1987</v>
      </c>
    </row>
    <row r="1104" spans="1:13" x14ac:dyDescent="0.2">
      <c r="A1104" t="s">
        <v>3481</v>
      </c>
      <c r="B1104">
        <v>1148</v>
      </c>
      <c r="C1104" t="s">
        <v>1151</v>
      </c>
      <c r="D1104" t="s">
        <v>91</v>
      </c>
      <c r="E1104" s="27" t="b">
        <f>IFERROR(MATCH(D1104,{"AR","FL","IN","MI"},0),TRUE)</f>
        <v>1</v>
      </c>
      <c r="F1104" t="s">
        <v>18</v>
      </c>
      <c r="G1104" t="s">
        <v>17</v>
      </c>
      <c r="H1104" t="s">
        <v>29</v>
      </c>
      <c r="I1104" t="s">
        <v>15</v>
      </c>
      <c r="J1104">
        <v>37.369999999999997</v>
      </c>
      <c r="K1104" s="25">
        <f>IF(J1104="NA","NA",J1104/100)</f>
        <v>0.37369999999999998</v>
      </c>
      <c r="L1104" s="31">
        <v>31958</v>
      </c>
      <c r="M1104">
        <f>YEAR(L1104)</f>
        <v>1987</v>
      </c>
    </row>
    <row r="1105" spans="1:13" x14ac:dyDescent="0.2">
      <c r="A1105" t="s">
        <v>3480</v>
      </c>
      <c r="B1105">
        <v>2121</v>
      </c>
      <c r="C1105" t="s">
        <v>987</v>
      </c>
      <c r="D1105" t="s">
        <v>143</v>
      </c>
      <c r="E1105" s="27" t="b">
        <f>IFERROR(MATCH(D1105,{"AR","FL","IN","MI"},0),TRUE)</f>
        <v>1</v>
      </c>
      <c r="F1105" t="s">
        <v>18</v>
      </c>
      <c r="G1105" t="s">
        <v>17</v>
      </c>
      <c r="H1105" t="s">
        <v>29</v>
      </c>
      <c r="I1105" t="s">
        <v>15</v>
      </c>
      <c r="J1105">
        <v>39.86</v>
      </c>
      <c r="K1105" s="25">
        <f>IF(J1105="NA","NA",J1105/100)</f>
        <v>0.39860000000000001</v>
      </c>
      <c r="L1105" s="31">
        <v>31966</v>
      </c>
      <c r="M1105">
        <f>YEAR(L1105)</f>
        <v>1987</v>
      </c>
    </row>
    <row r="1106" spans="1:13" x14ac:dyDescent="0.2">
      <c r="A1106" t="s">
        <v>3479</v>
      </c>
      <c r="B1106">
        <v>2004</v>
      </c>
      <c r="C1106" t="s">
        <v>325</v>
      </c>
      <c r="D1106" t="s">
        <v>120</v>
      </c>
      <c r="E1106" s="27" t="b">
        <f>IFERROR(MATCH(D1106,{"AR","FL","IN","MI"},0),TRUE)</f>
        <v>1</v>
      </c>
      <c r="F1106" t="s">
        <v>18</v>
      </c>
      <c r="G1106" t="s">
        <v>17</v>
      </c>
      <c r="H1106" t="s">
        <v>29</v>
      </c>
      <c r="I1106" t="s">
        <v>15</v>
      </c>
      <c r="J1106">
        <v>48.01</v>
      </c>
      <c r="K1106" s="25">
        <f>IF(J1106="NA","NA",J1106/100)</f>
        <v>0.48009999999999997</v>
      </c>
      <c r="L1106" s="31">
        <v>31968</v>
      </c>
      <c r="M1106">
        <f>YEAR(L1106)</f>
        <v>1987</v>
      </c>
    </row>
    <row r="1107" spans="1:13" x14ac:dyDescent="0.2">
      <c r="A1107" t="s">
        <v>3478</v>
      </c>
      <c r="B1107">
        <v>2005</v>
      </c>
      <c r="C1107" t="s">
        <v>325</v>
      </c>
      <c r="D1107" t="s">
        <v>120</v>
      </c>
      <c r="E1107" s="27" t="b">
        <f>IFERROR(MATCH(D1107,{"AR","FL","IN","MI"},0),TRUE)</f>
        <v>1</v>
      </c>
      <c r="F1107" t="s">
        <v>474</v>
      </c>
      <c r="G1107" t="s">
        <v>22</v>
      </c>
      <c r="H1107" t="s">
        <v>29</v>
      </c>
      <c r="I1107" t="s">
        <v>15</v>
      </c>
      <c r="J1107">
        <v>48.01</v>
      </c>
      <c r="K1107" s="25">
        <f>IF(J1107="NA","NA",J1107/100)</f>
        <v>0.48009999999999997</v>
      </c>
      <c r="L1107" s="31">
        <v>31968</v>
      </c>
      <c r="M1107">
        <f>YEAR(L1107)</f>
        <v>1987</v>
      </c>
    </row>
    <row r="1108" spans="1:13" x14ac:dyDescent="0.2">
      <c r="A1108" t="s">
        <v>3477</v>
      </c>
      <c r="B1108">
        <v>923</v>
      </c>
      <c r="C1108" t="s">
        <v>585</v>
      </c>
      <c r="D1108" t="s">
        <v>59</v>
      </c>
      <c r="E1108" s="27">
        <f>IFERROR(MATCH(D1108,{"AR","FL","IN","MI"},0),TRUE)</f>
        <v>3</v>
      </c>
      <c r="F1108" t="s">
        <v>18</v>
      </c>
      <c r="G1108" t="s">
        <v>17</v>
      </c>
      <c r="H1108" t="s">
        <v>29</v>
      </c>
      <c r="I1108" t="s">
        <v>15</v>
      </c>
      <c r="J1108">
        <v>27.56</v>
      </c>
      <c r="K1108" s="25">
        <f>IF(J1108="NA","NA",J1108/100)</f>
        <v>0.27560000000000001</v>
      </c>
      <c r="L1108" s="31">
        <v>31973</v>
      </c>
      <c r="M1108">
        <f>YEAR(L1108)</f>
        <v>1987</v>
      </c>
    </row>
    <row r="1109" spans="1:13" x14ac:dyDescent="0.2">
      <c r="A1109" t="s">
        <v>3476</v>
      </c>
      <c r="B1109">
        <v>1644</v>
      </c>
      <c r="C1109" t="s">
        <v>1262</v>
      </c>
      <c r="D1109" t="s">
        <v>87</v>
      </c>
      <c r="E1109" s="27" t="b">
        <f>IFERROR(MATCH(D1109,{"AR","FL","IN","MI"},0),TRUE)</f>
        <v>1</v>
      </c>
      <c r="F1109" t="s">
        <v>18</v>
      </c>
      <c r="G1109" t="s">
        <v>17</v>
      </c>
      <c r="H1109" t="s">
        <v>29</v>
      </c>
      <c r="I1109" t="s">
        <v>15</v>
      </c>
      <c r="J1109">
        <v>35.799999999999997</v>
      </c>
      <c r="K1109" s="25">
        <f>IF(J1109="NA","NA",J1109/100)</f>
        <v>0.35799999999999998</v>
      </c>
      <c r="L1109" s="31">
        <v>31974</v>
      </c>
      <c r="M1109">
        <f>YEAR(L1109)</f>
        <v>1987</v>
      </c>
    </row>
    <row r="1110" spans="1:13" x14ac:dyDescent="0.2">
      <c r="A1110" t="s">
        <v>3475</v>
      </c>
      <c r="B1110">
        <v>1231</v>
      </c>
      <c r="C1110" t="s">
        <v>45</v>
      </c>
      <c r="D1110" t="s">
        <v>44</v>
      </c>
      <c r="E1110" s="27">
        <f>IFERROR(MATCH(D1110,{"AR","FL","IN","MI"},0),TRUE)</f>
        <v>4</v>
      </c>
      <c r="F1110" t="s">
        <v>18</v>
      </c>
      <c r="G1110" t="s">
        <v>17</v>
      </c>
      <c r="H1110" t="s">
        <v>29</v>
      </c>
      <c r="I1110" t="s">
        <v>15</v>
      </c>
      <c r="J1110">
        <v>29.33</v>
      </c>
      <c r="K1110" s="25">
        <f>IF(J1110="NA","NA",J1110/100)</f>
        <v>0.29330000000000001</v>
      </c>
      <c r="L1110" s="31">
        <v>31974</v>
      </c>
      <c r="M1110">
        <f>YEAR(L1110)</f>
        <v>1987</v>
      </c>
    </row>
    <row r="1111" spans="1:13" x14ac:dyDescent="0.2">
      <c r="A1111" t="s">
        <v>3474</v>
      </c>
      <c r="B1111">
        <v>1293</v>
      </c>
      <c r="C1111" t="s">
        <v>663</v>
      </c>
      <c r="D1111" t="s">
        <v>148</v>
      </c>
      <c r="E1111" s="27" t="b">
        <f>IFERROR(MATCH(D1111,{"AR","FL","IN","MI"},0),TRUE)</f>
        <v>1</v>
      </c>
      <c r="F1111" t="s">
        <v>474</v>
      </c>
      <c r="G1111" t="s">
        <v>22</v>
      </c>
      <c r="H1111" t="s">
        <v>16</v>
      </c>
      <c r="I1111" t="s">
        <v>15</v>
      </c>
      <c r="J1111" t="s">
        <v>14</v>
      </c>
      <c r="K1111" s="25" t="str">
        <f>IF(J1111="NA","NA",J1111/100)</f>
        <v>NA</v>
      </c>
      <c r="L1111" s="31">
        <v>31981</v>
      </c>
      <c r="M1111">
        <f>YEAR(L1111)</f>
        <v>1987</v>
      </c>
    </row>
    <row r="1112" spans="1:13" x14ac:dyDescent="0.2">
      <c r="A1112" t="s">
        <v>3473</v>
      </c>
      <c r="B1112">
        <v>1377</v>
      </c>
      <c r="C1112" t="s">
        <v>599</v>
      </c>
      <c r="D1112" t="s">
        <v>277</v>
      </c>
      <c r="E1112" s="27" t="b">
        <f>IFERROR(MATCH(D1112,{"AR","FL","IN","MI"},0),TRUE)</f>
        <v>1</v>
      </c>
      <c r="F1112" t="s">
        <v>18</v>
      </c>
      <c r="G1112" t="s">
        <v>17</v>
      </c>
      <c r="H1112" t="s">
        <v>29</v>
      </c>
      <c r="I1112" t="s">
        <v>15</v>
      </c>
      <c r="J1112">
        <v>36.5</v>
      </c>
      <c r="K1112" s="25">
        <f>IF(J1112="NA","NA",J1112/100)</f>
        <v>0.36499999999999999</v>
      </c>
      <c r="L1112" s="31">
        <v>31985</v>
      </c>
      <c r="M1112">
        <f>YEAR(L1112)</f>
        <v>1987</v>
      </c>
    </row>
    <row r="1113" spans="1:13" x14ac:dyDescent="0.2">
      <c r="A1113" t="s">
        <v>3472</v>
      </c>
      <c r="B1113">
        <v>2093</v>
      </c>
      <c r="C1113" t="s">
        <v>1053</v>
      </c>
      <c r="D1113" t="s">
        <v>1052</v>
      </c>
      <c r="E1113" s="27" t="b">
        <f>IFERROR(MATCH(D1113,{"AR","FL","IN","MI"},0),TRUE)</f>
        <v>1</v>
      </c>
      <c r="F1113" t="s">
        <v>474</v>
      </c>
      <c r="G1113" t="s">
        <v>22</v>
      </c>
      <c r="H1113" t="s">
        <v>16</v>
      </c>
      <c r="I1113" t="s">
        <v>15</v>
      </c>
      <c r="J1113" t="s">
        <v>14</v>
      </c>
      <c r="K1113" s="25" t="str">
        <f>IF(J1113="NA","NA",J1113/100)</f>
        <v>NA</v>
      </c>
      <c r="L1113" s="31">
        <v>31985</v>
      </c>
      <c r="M1113">
        <f>YEAR(L1113)</f>
        <v>1987</v>
      </c>
    </row>
    <row r="1114" spans="1:13" x14ac:dyDescent="0.2">
      <c r="A1114" t="s">
        <v>3471</v>
      </c>
      <c r="B1114">
        <v>2090</v>
      </c>
      <c r="C1114" t="s">
        <v>1053</v>
      </c>
      <c r="D1114" t="s">
        <v>1052</v>
      </c>
      <c r="E1114" s="27" t="b">
        <f>IFERROR(MATCH(D1114,{"AR","FL","IN","MI"},0),TRUE)</f>
        <v>1</v>
      </c>
      <c r="F1114" t="s">
        <v>18</v>
      </c>
      <c r="G1114" t="s">
        <v>17</v>
      </c>
      <c r="H1114" t="s">
        <v>29</v>
      </c>
      <c r="I1114" t="s">
        <v>15</v>
      </c>
      <c r="J1114" t="s">
        <v>14</v>
      </c>
      <c r="K1114" s="25" t="str">
        <f>IF(J1114="NA","NA",J1114/100)</f>
        <v>NA</v>
      </c>
      <c r="L1114" s="31">
        <v>31985</v>
      </c>
      <c r="M1114">
        <f>YEAR(L1114)</f>
        <v>1987</v>
      </c>
    </row>
    <row r="1115" spans="1:13" x14ac:dyDescent="0.2">
      <c r="A1115" t="s">
        <v>3470</v>
      </c>
      <c r="B1115">
        <v>1077</v>
      </c>
      <c r="C1115" t="s">
        <v>190</v>
      </c>
      <c r="D1115" t="s">
        <v>41</v>
      </c>
      <c r="E1115" s="27">
        <f>IFERROR(MATCH(D1115,{"AR","FL","IN","MI"},0),TRUE)</f>
        <v>1</v>
      </c>
      <c r="F1115" t="s">
        <v>18</v>
      </c>
      <c r="G1115" t="s">
        <v>17</v>
      </c>
      <c r="H1115" t="s">
        <v>29</v>
      </c>
      <c r="I1115" t="s">
        <v>15</v>
      </c>
      <c r="J1115">
        <v>40.950000000000003</v>
      </c>
      <c r="K1115" s="25">
        <f>IF(J1115="NA","NA",J1115/100)</f>
        <v>0.40950000000000003</v>
      </c>
      <c r="L1115" s="31">
        <v>31985</v>
      </c>
      <c r="M1115">
        <f>YEAR(L1115)</f>
        <v>1987</v>
      </c>
    </row>
    <row r="1116" spans="1:13" x14ac:dyDescent="0.2">
      <c r="A1116" t="s">
        <v>3469</v>
      </c>
      <c r="B1116">
        <v>968</v>
      </c>
      <c r="C1116" t="s">
        <v>1028</v>
      </c>
      <c r="D1116" t="s">
        <v>143</v>
      </c>
      <c r="E1116" s="27" t="b">
        <f>IFERROR(MATCH(D1116,{"AR","FL","IN","MI"},0),TRUE)</f>
        <v>1</v>
      </c>
      <c r="F1116" t="s">
        <v>18</v>
      </c>
      <c r="G1116" t="s">
        <v>17</v>
      </c>
      <c r="H1116" t="s">
        <v>29</v>
      </c>
      <c r="I1116" t="s">
        <v>15</v>
      </c>
      <c r="J1116" t="s">
        <v>14</v>
      </c>
      <c r="K1116" s="25" t="str">
        <f>IF(J1116="NA","NA",J1116/100)</f>
        <v>NA</v>
      </c>
      <c r="L1116" s="31">
        <v>31989</v>
      </c>
      <c r="M1116">
        <f>YEAR(L1116)</f>
        <v>1987</v>
      </c>
    </row>
    <row r="1117" spans="1:13" x14ac:dyDescent="0.2">
      <c r="A1117" t="s">
        <v>3468</v>
      </c>
      <c r="B1117">
        <v>1896</v>
      </c>
      <c r="C1117" t="s">
        <v>596</v>
      </c>
      <c r="D1117" t="s">
        <v>64</v>
      </c>
      <c r="E1117" s="27" t="b">
        <f>IFERROR(MATCH(D1117,{"AR","FL","IN","MI"},0),TRUE)</f>
        <v>1</v>
      </c>
      <c r="F1117" t="s">
        <v>474</v>
      </c>
      <c r="G1117" t="s">
        <v>22</v>
      </c>
      <c r="H1117" t="s">
        <v>16</v>
      </c>
      <c r="I1117" t="s">
        <v>15</v>
      </c>
      <c r="J1117">
        <v>49</v>
      </c>
      <c r="K1117" s="25">
        <f>IF(J1117="NA","NA",J1117/100)</f>
        <v>0.49</v>
      </c>
      <c r="L1117" s="31">
        <v>32014</v>
      </c>
      <c r="M1117">
        <f>YEAR(L1117)</f>
        <v>1987</v>
      </c>
    </row>
    <row r="1118" spans="1:13" x14ac:dyDescent="0.2">
      <c r="A1118" t="s">
        <v>3467</v>
      </c>
      <c r="B1118">
        <v>1785</v>
      </c>
      <c r="C1118" t="s">
        <v>108</v>
      </c>
      <c r="D1118" t="s">
        <v>171</v>
      </c>
      <c r="E1118" s="27" t="b">
        <f>IFERROR(MATCH(D1118,{"AR","FL","IN","MI"},0),TRUE)</f>
        <v>1</v>
      </c>
      <c r="F1118" t="s">
        <v>18</v>
      </c>
      <c r="G1118" t="s">
        <v>17</v>
      </c>
      <c r="H1118" t="s">
        <v>29</v>
      </c>
      <c r="I1118" t="s">
        <v>15</v>
      </c>
      <c r="J1118">
        <v>42.8</v>
      </c>
      <c r="K1118" s="25">
        <f>IF(J1118="NA","NA",J1118/100)</f>
        <v>0.42799999999999999</v>
      </c>
      <c r="L1118" s="31">
        <v>32015</v>
      </c>
      <c r="M1118">
        <f>YEAR(L1118)</f>
        <v>1987</v>
      </c>
    </row>
    <row r="1119" spans="1:13" x14ac:dyDescent="0.2">
      <c r="A1119" t="s">
        <v>3466</v>
      </c>
      <c r="B1119">
        <v>1391</v>
      </c>
      <c r="C1119" t="s">
        <v>108</v>
      </c>
      <c r="D1119" t="s">
        <v>104</v>
      </c>
      <c r="E1119" s="27" t="b">
        <f>IFERROR(MATCH(D1119,{"AR","FL","IN","MI"},0),TRUE)</f>
        <v>1</v>
      </c>
      <c r="F1119" t="s">
        <v>18</v>
      </c>
      <c r="G1119" t="s">
        <v>17</v>
      </c>
      <c r="H1119" t="s">
        <v>29</v>
      </c>
      <c r="I1119" t="s">
        <v>15</v>
      </c>
      <c r="J1119">
        <v>43</v>
      </c>
      <c r="K1119" s="25">
        <f>IF(J1119="NA","NA",J1119/100)</f>
        <v>0.43</v>
      </c>
      <c r="L1119" s="31">
        <v>32015</v>
      </c>
      <c r="M1119">
        <f>YEAR(L1119)</f>
        <v>1987</v>
      </c>
    </row>
    <row r="1120" spans="1:13" x14ac:dyDescent="0.2">
      <c r="A1120" t="s">
        <v>3465</v>
      </c>
      <c r="B1120">
        <v>2101</v>
      </c>
      <c r="C1120" t="s">
        <v>945</v>
      </c>
      <c r="D1120" t="s">
        <v>48</v>
      </c>
      <c r="E1120" s="27" t="b">
        <f>IFERROR(MATCH(D1120,{"AR","FL","IN","MI"},0),TRUE)</f>
        <v>1</v>
      </c>
      <c r="F1120" t="s">
        <v>18</v>
      </c>
      <c r="G1120" t="s">
        <v>17</v>
      </c>
      <c r="H1120" t="s">
        <v>16</v>
      </c>
      <c r="I1120" t="s">
        <v>15</v>
      </c>
      <c r="J1120" t="s">
        <v>14</v>
      </c>
      <c r="K1120" s="25" t="str">
        <f>IF(J1120="NA","NA",J1120/100)</f>
        <v>NA</v>
      </c>
      <c r="L1120" s="31">
        <v>32016</v>
      </c>
      <c r="M1120">
        <f>YEAR(L1120)</f>
        <v>1987</v>
      </c>
    </row>
    <row r="1121" spans="1:13" x14ac:dyDescent="0.2">
      <c r="A1121" t="s">
        <v>3464</v>
      </c>
      <c r="B1121">
        <v>773</v>
      </c>
      <c r="C1121" t="s">
        <v>663</v>
      </c>
      <c r="D1121" t="s">
        <v>30</v>
      </c>
      <c r="E1121" s="27" t="b">
        <f>IFERROR(MATCH(D1121,{"AR","FL","IN","MI"},0),TRUE)</f>
        <v>1</v>
      </c>
      <c r="F1121" t="s">
        <v>474</v>
      </c>
      <c r="G1121" t="s">
        <v>22</v>
      </c>
      <c r="H1121" t="s">
        <v>16</v>
      </c>
      <c r="I1121" t="s">
        <v>15</v>
      </c>
      <c r="J1121" t="s">
        <v>14</v>
      </c>
      <c r="K1121" s="25" t="str">
        <f>IF(J1121="NA","NA",J1121/100)</f>
        <v>NA</v>
      </c>
      <c r="L1121" s="31">
        <v>32021</v>
      </c>
      <c r="M1121">
        <f>YEAR(L1121)</f>
        <v>1987</v>
      </c>
    </row>
    <row r="1122" spans="1:13" x14ac:dyDescent="0.2">
      <c r="A1122" t="s">
        <v>3463</v>
      </c>
      <c r="B1122">
        <v>774</v>
      </c>
      <c r="C1122" t="s">
        <v>663</v>
      </c>
      <c r="D1122" t="s">
        <v>30</v>
      </c>
      <c r="E1122" s="27" t="b">
        <f>IFERROR(MATCH(D1122,{"AR","FL","IN","MI"},0),TRUE)</f>
        <v>1</v>
      </c>
      <c r="F1122" t="s">
        <v>474</v>
      </c>
      <c r="G1122" t="s">
        <v>22</v>
      </c>
      <c r="H1122" t="s">
        <v>16</v>
      </c>
      <c r="I1122" t="s">
        <v>15</v>
      </c>
      <c r="J1122" t="s">
        <v>14</v>
      </c>
      <c r="K1122" s="25" t="str">
        <f>IF(J1122="NA","NA",J1122/100)</f>
        <v>NA</v>
      </c>
      <c r="L1122" s="31">
        <v>32021</v>
      </c>
      <c r="M1122">
        <f>YEAR(L1122)</f>
        <v>1987</v>
      </c>
    </row>
    <row r="1123" spans="1:13" x14ac:dyDescent="0.2">
      <c r="A1123" t="s">
        <v>3462</v>
      </c>
      <c r="B1123">
        <v>916</v>
      </c>
      <c r="C1123" t="s">
        <v>60</v>
      </c>
      <c r="D1123" t="s">
        <v>59</v>
      </c>
      <c r="E1123" s="27">
        <f>IFERROR(MATCH(D1123,{"AR","FL","IN","MI"},0),TRUE)</f>
        <v>3</v>
      </c>
      <c r="F1123" t="s">
        <v>18</v>
      </c>
      <c r="G1123" t="s">
        <v>17</v>
      </c>
      <c r="H1123" t="s">
        <v>29</v>
      </c>
      <c r="I1123" t="s">
        <v>15</v>
      </c>
      <c r="J1123" t="s">
        <v>14</v>
      </c>
      <c r="K1123" s="25" t="str">
        <f>IF(J1123="NA","NA",J1123/100)</f>
        <v>NA</v>
      </c>
      <c r="L1123" s="31">
        <v>32029</v>
      </c>
      <c r="M1123">
        <f>YEAR(L1123)</f>
        <v>1987</v>
      </c>
    </row>
    <row r="1124" spans="1:13" x14ac:dyDescent="0.2">
      <c r="A1124" t="s">
        <v>3461</v>
      </c>
      <c r="B1124">
        <v>917</v>
      </c>
      <c r="C1124" t="s">
        <v>60</v>
      </c>
      <c r="D1124" t="s">
        <v>59</v>
      </c>
      <c r="E1124" s="27">
        <f>IFERROR(MATCH(D1124,{"AR","FL","IN","MI"},0),TRUE)</f>
        <v>3</v>
      </c>
      <c r="F1124" t="s">
        <v>18</v>
      </c>
      <c r="G1124" t="s">
        <v>17</v>
      </c>
      <c r="H1124" t="s">
        <v>29</v>
      </c>
      <c r="I1124" t="s">
        <v>15</v>
      </c>
      <c r="J1124" t="s">
        <v>14</v>
      </c>
      <c r="K1124" s="25" t="str">
        <f>IF(J1124="NA","NA",J1124/100)</f>
        <v>NA</v>
      </c>
      <c r="L1124" s="31">
        <v>32029</v>
      </c>
      <c r="M1124">
        <f>YEAR(L1124)</f>
        <v>1987</v>
      </c>
    </row>
    <row r="1125" spans="1:13" x14ac:dyDescent="0.2">
      <c r="A1125" t="s">
        <v>3460</v>
      </c>
      <c r="B1125">
        <v>943</v>
      </c>
      <c r="C1125" t="s">
        <v>582</v>
      </c>
      <c r="D1125" t="s">
        <v>59</v>
      </c>
      <c r="E1125" s="27">
        <f>IFERROR(MATCH(D1125,{"AR","FL","IN","MI"},0),TRUE)</f>
        <v>3</v>
      </c>
      <c r="F1125" t="s">
        <v>474</v>
      </c>
      <c r="G1125" t="s">
        <v>22</v>
      </c>
      <c r="H1125" t="s">
        <v>29</v>
      </c>
      <c r="I1125" t="s">
        <v>15</v>
      </c>
      <c r="J1125">
        <v>41.67</v>
      </c>
      <c r="K1125" s="25">
        <f>IF(J1125="NA","NA",J1125/100)</f>
        <v>0.41670000000000001</v>
      </c>
      <c r="L1125" s="31">
        <v>32038</v>
      </c>
      <c r="M1125">
        <f>YEAR(L1125)</f>
        <v>1987</v>
      </c>
    </row>
    <row r="1126" spans="1:13" x14ac:dyDescent="0.2">
      <c r="A1126" t="s">
        <v>3459</v>
      </c>
      <c r="B1126">
        <v>1591</v>
      </c>
      <c r="C1126" t="s">
        <v>76</v>
      </c>
      <c r="D1126" t="s">
        <v>75</v>
      </c>
      <c r="E1126" s="27" t="b">
        <f>IFERROR(MATCH(D1126,{"AR","FL","IN","MI"},0),TRUE)</f>
        <v>1</v>
      </c>
      <c r="F1126" t="s">
        <v>18</v>
      </c>
      <c r="G1126" t="s">
        <v>17</v>
      </c>
      <c r="H1126" t="s">
        <v>16</v>
      </c>
      <c r="I1126" t="s">
        <v>15</v>
      </c>
      <c r="J1126">
        <v>42.26</v>
      </c>
      <c r="K1126" s="25">
        <f>IF(J1126="NA","NA",J1126/100)</f>
        <v>0.42259999999999998</v>
      </c>
      <c r="L1126" s="31">
        <v>32050</v>
      </c>
      <c r="M1126">
        <f>YEAR(L1126)</f>
        <v>1987</v>
      </c>
    </row>
    <row r="1127" spans="1:13" x14ac:dyDescent="0.2">
      <c r="A1127" t="s">
        <v>3458</v>
      </c>
      <c r="B1127">
        <v>871</v>
      </c>
      <c r="C1127" t="s">
        <v>336</v>
      </c>
      <c r="D1127" t="s">
        <v>335</v>
      </c>
      <c r="E1127" s="27" t="b">
        <f>IFERROR(MATCH(D1127,{"AR","FL","IN","MI"},0),TRUE)</f>
        <v>1</v>
      </c>
      <c r="F1127" t="s">
        <v>18</v>
      </c>
      <c r="G1127" t="s">
        <v>17</v>
      </c>
      <c r="H1127" t="s">
        <v>29</v>
      </c>
      <c r="I1127" t="s">
        <v>15</v>
      </c>
      <c r="J1127">
        <v>37.049999999999997</v>
      </c>
      <c r="K1127" s="25">
        <f>IF(J1127="NA","NA",J1127/100)</f>
        <v>0.3705</v>
      </c>
      <c r="L1127" s="31">
        <v>32050</v>
      </c>
      <c r="M1127">
        <f>YEAR(L1127)</f>
        <v>1987</v>
      </c>
    </row>
    <row r="1128" spans="1:13" x14ac:dyDescent="0.2">
      <c r="A1128" t="s">
        <v>3457</v>
      </c>
      <c r="B1128">
        <v>1883</v>
      </c>
      <c r="C1128" t="s">
        <v>65</v>
      </c>
      <c r="D1128" t="s">
        <v>64</v>
      </c>
      <c r="E1128" s="27" t="b">
        <f>IFERROR(MATCH(D1128,{"AR","FL","IN","MI"},0),TRUE)</f>
        <v>1</v>
      </c>
      <c r="F1128" t="s">
        <v>18</v>
      </c>
      <c r="G1128" t="s">
        <v>17</v>
      </c>
      <c r="H1128" t="s">
        <v>29</v>
      </c>
      <c r="I1128" t="s">
        <v>15</v>
      </c>
      <c r="J1128">
        <v>43.41</v>
      </c>
      <c r="K1128" s="25">
        <f>IF(J1128="NA","NA",J1128/100)</f>
        <v>0.43409999999999999</v>
      </c>
      <c r="L1128" s="31">
        <v>32052</v>
      </c>
      <c r="M1128">
        <f>YEAR(L1128)</f>
        <v>1987</v>
      </c>
    </row>
    <row r="1129" spans="1:13" x14ac:dyDescent="0.2">
      <c r="A1129" t="s">
        <v>3456</v>
      </c>
      <c r="B1129">
        <v>2100</v>
      </c>
      <c r="C1129" t="s">
        <v>393</v>
      </c>
      <c r="D1129" t="s">
        <v>48</v>
      </c>
      <c r="E1129" s="27" t="b">
        <f>IFERROR(MATCH(D1129,{"AR","FL","IN","MI"},0),TRUE)</f>
        <v>1</v>
      </c>
      <c r="F1129" t="s">
        <v>18</v>
      </c>
      <c r="G1129" t="s">
        <v>17</v>
      </c>
      <c r="H1129" t="s">
        <v>16</v>
      </c>
      <c r="I1129" t="s">
        <v>15</v>
      </c>
      <c r="J1129" t="s">
        <v>14</v>
      </c>
      <c r="K1129" s="25" t="str">
        <f>IF(J1129="NA","NA",J1129/100)</f>
        <v>NA</v>
      </c>
      <c r="L1129" s="31">
        <v>32065</v>
      </c>
      <c r="M1129">
        <f>YEAR(L1129)</f>
        <v>1987</v>
      </c>
    </row>
    <row r="1130" spans="1:13" x14ac:dyDescent="0.2">
      <c r="A1130" t="s">
        <v>3455</v>
      </c>
      <c r="B1130">
        <v>981</v>
      </c>
      <c r="C1130" t="s">
        <v>525</v>
      </c>
      <c r="D1130" t="s">
        <v>143</v>
      </c>
      <c r="E1130" s="27" t="b">
        <f>IFERROR(MATCH(D1130,{"AR","FL","IN","MI"},0),TRUE)</f>
        <v>1</v>
      </c>
      <c r="F1130" t="s">
        <v>474</v>
      </c>
      <c r="G1130" t="s">
        <v>22</v>
      </c>
      <c r="H1130" t="s">
        <v>29</v>
      </c>
      <c r="I1130" t="s">
        <v>15</v>
      </c>
      <c r="J1130" t="s">
        <v>14</v>
      </c>
      <c r="K1130" s="25" t="str">
        <f>IF(J1130="NA","NA",J1130/100)</f>
        <v>NA</v>
      </c>
      <c r="L1130" s="31">
        <v>32070</v>
      </c>
      <c r="M1130">
        <f>YEAR(L1130)</f>
        <v>1987</v>
      </c>
    </row>
    <row r="1131" spans="1:13" x14ac:dyDescent="0.2">
      <c r="A1131" t="s">
        <v>3454</v>
      </c>
      <c r="B1131">
        <v>1109</v>
      </c>
      <c r="C1131" t="s">
        <v>1141</v>
      </c>
      <c r="D1131" t="s">
        <v>164</v>
      </c>
      <c r="E1131" s="27" t="b">
        <f>IFERROR(MATCH(D1131,{"AR","FL","IN","MI"},0),TRUE)</f>
        <v>1</v>
      </c>
      <c r="F1131" t="s">
        <v>474</v>
      </c>
      <c r="G1131" t="s">
        <v>22</v>
      </c>
      <c r="H1131" t="s">
        <v>29</v>
      </c>
      <c r="I1131" t="s">
        <v>15</v>
      </c>
      <c r="J1131">
        <v>41.2</v>
      </c>
      <c r="K1131" s="25">
        <f>IF(J1131="NA","NA",J1131/100)</f>
        <v>0.41200000000000003</v>
      </c>
      <c r="L1131" s="31">
        <v>32070</v>
      </c>
      <c r="M1131">
        <f>YEAR(L1131)</f>
        <v>1987</v>
      </c>
    </row>
    <row r="1132" spans="1:13" x14ac:dyDescent="0.2">
      <c r="A1132" t="s">
        <v>3453</v>
      </c>
      <c r="B1132">
        <v>1360</v>
      </c>
      <c r="C1132" t="s">
        <v>331</v>
      </c>
      <c r="D1132" t="s">
        <v>68</v>
      </c>
      <c r="E1132" s="27" t="b">
        <f>IFERROR(MATCH(D1132,{"AR","FL","IN","MI"},0),TRUE)</f>
        <v>1</v>
      </c>
      <c r="F1132" t="s">
        <v>18</v>
      </c>
      <c r="G1132" t="s">
        <v>17</v>
      </c>
      <c r="H1132" t="s">
        <v>29</v>
      </c>
      <c r="I1132" t="s">
        <v>15</v>
      </c>
      <c r="J1132">
        <v>43.51</v>
      </c>
      <c r="K1132" s="25">
        <f>IF(J1132="NA","NA",J1132/100)</f>
        <v>0.43509999999999999</v>
      </c>
      <c r="L1132" s="31">
        <v>32083</v>
      </c>
      <c r="M1132">
        <f>YEAR(L1132)</f>
        <v>1987</v>
      </c>
    </row>
    <row r="1133" spans="1:13" x14ac:dyDescent="0.2">
      <c r="A1133" t="s">
        <v>3452</v>
      </c>
      <c r="B1133">
        <v>1807</v>
      </c>
      <c r="C1133" t="s">
        <v>540</v>
      </c>
      <c r="D1133" t="s">
        <v>171</v>
      </c>
      <c r="E1133" s="27" t="b">
        <f>IFERROR(MATCH(D1133,{"AR","FL","IN","MI"},0),TRUE)</f>
        <v>1</v>
      </c>
      <c r="F1133" t="s">
        <v>474</v>
      </c>
      <c r="G1133" t="s">
        <v>22</v>
      </c>
      <c r="H1133" t="s">
        <v>29</v>
      </c>
      <c r="I1133" t="s">
        <v>15</v>
      </c>
      <c r="J1133">
        <v>44.18</v>
      </c>
      <c r="K1133" s="25">
        <f>IF(J1133="NA","NA",J1133/100)</f>
        <v>0.44179999999999997</v>
      </c>
      <c r="L1133" s="31">
        <v>32093</v>
      </c>
      <c r="M1133">
        <f>YEAR(L1133)</f>
        <v>1987</v>
      </c>
    </row>
    <row r="1134" spans="1:13" x14ac:dyDescent="0.2">
      <c r="A1134" t="s">
        <v>3451</v>
      </c>
      <c r="B1134">
        <v>1867</v>
      </c>
      <c r="C1134" t="s">
        <v>648</v>
      </c>
      <c r="D1134" t="s">
        <v>352</v>
      </c>
      <c r="E1134" s="27" t="b">
        <f>IFERROR(MATCH(D1134,{"AR","FL","IN","MI"},0),TRUE)</f>
        <v>1</v>
      </c>
      <c r="F1134" t="s">
        <v>474</v>
      </c>
      <c r="G1134" t="s">
        <v>22</v>
      </c>
      <c r="H1134" t="s">
        <v>16</v>
      </c>
      <c r="I1134" t="s">
        <v>15</v>
      </c>
      <c r="J1134">
        <v>48.76</v>
      </c>
      <c r="K1134" s="25">
        <f>IF(J1134="NA","NA",J1134/100)</f>
        <v>0.48759999999999998</v>
      </c>
      <c r="L1134" s="31">
        <v>32094</v>
      </c>
      <c r="M1134">
        <f>YEAR(L1134)</f>
        <v>1987</v>
      </c>
    </row>
    <row r="1135" spans="1:13" x14ac:dyDescent="0.2">
      <c r="A1135" t="s">
        <v>3450</v>
      </c>
      <c r="B1135">
        <v>786</v>
      </c>
      <c r="C1135" t="s">
        <v>80</v>
      </c>
      <c r="D1135" t="s">
        <v>41</v>
      </c>
      <c r="E1135" s="27">
        <f>IFERROR(MATCH(D1135,{"AR","FL","IN","MI"},0),TRUE)</f>
        <v>1</v>
      </c>
      <c r="F1135" t="s">
        <v>18</v>
      </c>
      <c r="G1135" t="s">
        <v>17</v>
      </c>
      <c r="H1135" t="s">
        <v>29</v>
      </c>
      <c r="I1135" t="s">
        <v>15</v>
      </c>
      <c r="J1135" t="s">
        <v>14</v>
      </c>
      <c r="K1135" s="25" t="str">
        <f>IF(J1135="NA","NA",J1135/100)</f>
        <v>NA</v>
      </c>
      <c r="L1135" s="31">
        <v>32100</v>
      </c>
      <c r="M1135">
        <f>YEAR(L1135)</f>
        <v>1987</v>
      </c>
    </row>
    <row r="1136" spans="1:13" x14ac:dyDescent="0.2">
      <c r="A1136" t="s">
        <v>3449</v>
      </c>
      <c r="B1136">
        <v>2045</v>
      </c>
      <c r="C1136" t="s">
        <v>546</v>
      </c>
      <c r="D1136" t="s">
        <v>79</v>
      </c>
      <c r="E1136" s="27" t="b">
        <f>IFERROR(MATCH(D1136,{"AR","FL","IN","MI"},0),TRUE)</f>
        <v>1</v>
      </c>
      <c r="F1136" t="s">
        <v>474</v>
      </c>
      <c r="G1136" t="s">
        <v>22</v>
      </c>
      <c r="H1136" t="s">
        <v>29</v>
      </c>
      <c r="I1136" t="s">
        <v>15</v>
      </c>
      <c r="J1136">
        <v>51.71</v>
      </c>
      <c r="K1136" s="25">
        <f>IF(J1136="NA","NA",J1136/100)</f>
        <v>0.5171</v>
      </c>
      <c r="L1136" s="31">
        <v>32105</v>
      </c>
      <c r="M1136">
        <f>YEAR(L1136)</f>
        <v>1987</v>
      </c>
    </row>
    <row r="1137" spans="1:13" x14ac:dyDescent="0.2">
      <c r="A1137" t="s">
        <v>3448</v>
      </c>
      <c r="B1137">
        <v>1964</v>
      </c>
      <c r="C1137" t="s">
        <v>2286</v>
      </c>
      <c r="D1137" t="s">
        <v>35</v>
      </c>
      <c r="E1137" s="27" t="b">
        <f>IFERROR(MATCH(D1137,{"AR","FL","IN","MI"},0),TRUE)</f>
        <v>1</v>
      </c>
      <c r="F1137" t="s">
        <v>18</v>
      </c>
      <c r="G1137" t="s">
        <v>17</v>
      </c>
      <c r="H1137" t="s">
        <v>29</v>
      </c>
      <c r="I1137" t="s">
        <v>15</v>
      </c>
      <c r="J1137">
        <v>45.93</v>
      </c>
      <c r="K1137" s="25">
        <f>IF(J1137="NA","NA",J1137/100)</f>
        <v>0.45929999999999999</v>
      </c>
      <c r="L1137" s="31">
        <v>32111</v>
      </c>
      <c r="M1137">
        <f>YEAR(L1137)</f>
        <v>1987</v>
      </c>
    </row>
    <row r="1138" spans="1:13" x14ac:dyDescent="0.2">
      <c r="A1138" t="s">
        <v>3447</v>
      </c>
      <c r="B1138">
        <v>1400</v>
      </c>
      <c r="C1138" t="s">
        <v>2875</v>
      </c>
      <c r="D1138" t="s">
        <v>277</v>
      </c>
      <c r="E1138" s="27" t="b">
        <f>IFERROR(MATCH(D1138,{"AR","FL","IN","MI"},0),TRUE)</f>
        <v>1</v>
      </c>
      <c r="F1138" t="s">
        <v>18</v>
      </c>
      <c r="G1138" t="s">
        <v>17</v>
      </c>
      <c r="H1138" t="s">
        <v>29</v>
      </c>
      <c r="I1138" t="s">
        <v>15</v>
      </c>
      <c r="J1138">
        <v>29.91</v>
      </c>
      <c r="K1138" s="25">
        <f>IF(J1138="NA","NA",J1138/100)</f>
        <v>0.29909999999999998</v>
      </c>
      <c r="L1138" s="31">
        <v>32114</v>
      </c>
      <c r="M1138">
        <f>YEAR(L1138)</f>
        <v>1987</v>
      </c>
    </row>
    <row r="1139" spans="1:13" x14ac:dyDescent="0.2">
      <c r="A1139" t="s">
        <v>3446</v>
      </c>
      <c r="B1139">
        <v>2048</v>
      </c>
      <c r="C1139" t="s">
        <v>782</v>
      </c>
      <c r="D1139" t="s">
        <v>23</v>
      </c>
      <c r="E1139" s="27" t="b">
        <f>IFERROR(MATCH(D1139,{"AR","FL","IN","MI"},0),TRUE)</f>
        <v>1</v>
      </c>
      <c r="F1139" t="s">
        <v>474</v>
      </c>
      <c r="G1139" t="s">
        <v>22</v>
      </c>
      <c r="H1139" t="s">
        <v>16</v>
      </c>
      <c r="I1139" t="s">
        <v>15</v>
      </c>
      <c r="J1139">
        <v>50.6</v>
      </c>
      <c r="K1139" s="25">
        <f>IF(J1139="NA","NA",J1139/100)</f>
        <v>0.50600000000000001</v>
      </c>
      <c r="L1139" s="31">
        <v>32119</v>
      </c>
      <c r="M1139">
        <f>YEAR(L1139)</f>
        <v>1987</v>
      </c>
    </row>
    <row r="1140" spans="1:13" x14ac:dyDescent="0.2">
      <c r="A1140" t="s">
        <v>3445</v>
      </c>
      <c r="B1140">
        <v>1811</v>
      </c>
      <c r="C1140" t="s">
        <v>540</v>
      </c>
      <c r="D1140" t="s">
        <v>171</v>
      </c>
      <c r="E1140" s="27" t="b">
        <f>IFERROR(MATCH(D1140,{"AR","FL","IN","MI"},0),TRUE)</f>
        <v>1</v>
      </c>
      <c r="F1140" t="s">
        <v>18</v>
      </c>
      <c r="G1140" t="s">
        <v>17</v>
      </c>
      <c r="H1140" t="s">
        <v>29</v>
      </c>
      <c r="I1140" t="s">
        <v>15</v>
      </c>
      <c r="J1140">
        <v>46</v>
      </c>
      <c r="K1140" s="25">
        <f>IF(J1140="NA","NA",J1140/100)</f>
        <v>0.46</v>
      </c>
      <c r="L1140" s="31">
        <v>32126</v>
      </c>
      <c r="M1140">
        <f>YEAR(L1140)</f>
        <v>1987</v>
      </c>
    </row>
    <row r="1141" spans="1:13" x14ac:dyDescent="0.2">
      <c r="A1141" t="s">
        <v>3444</v>
      </c>
      <c r="B1141">
        <v>1491</v>
      </c>
      <c r="C1141" t="s">
        <v>2136</v>
      </c>
      <c r="D1141" t="s">
        <v>450</v>
      </c>
      <c r="E1141" s="27" t="b">
        <f>IFERROR(MATCH(D1141,{"AR","FL","IN","MI"},0),TRUE)</f>
        <v>1</v>
      </c>
      <c r="F1141" t="s">
        <v>18</v>
      </c>
      <c r="G1141" t="s">
        <v>17</v>
      </c>
      <c r="H1141" t="s">
        <v>29</v>
      </c>
      <c r="I1141" t="s">
        <v>15</v>
      </c>
      <c r="J1141">
        <v>37.54</v>
      </c>
      <c r="K1141" s="25">
        <f>IF(J1141="NA","NA",J1141/100)</f>
        <v>0.37540000000000001</v>
      </c>
      <c r="L1141" s="31">
        <v>32127</v>
      </c>
      <c r="M1141">
        <f>YEAR(L1141)</f>
        <v>1987</v>
      </c>
    </row>
    <row r="1142" spans="1:13" x14ac:dyDescent="0.2">
      <c r="A1142" t="s">
        <v>3443</v>
      </c>
      <c r="B1142">
        <v>1555</v>
      </c>
      <c r="C1142" t="s">
        <v>2132</v>
      </c>
      <c r="D1142" t="s">
        <v>450</v>
      </c>
      <c r="E1142" s="27" t="b">
        <f>IFERROR(MATCH(D1142,{"AR","FL","IN","MI"},0),TRUE)</f>
        <v>1</v>
      </c>
      <c r="F1142" t="s">
        <v>18</v>
      </c>
      <c r="G1142" t="s">
        <v>17</v>
      </c>
      <c r="H1142" t="s">
        <v>29</v>
      </c>
      <c r="I1142" t="s">
        <v>15</v>
      </c>
      <c r="J1142">
        <v>37.54</v>
      </c>
      <c r="K1142" s="25">
        <f>IF(J1142="NA","NA",J1142/100)</f>
        <v>0.37540000000000001</v>
      </c>
      <c r="L1142" s="31">
        <v>32127</v>
      </c>
      <c r="M1142">
        <f>YEAR(L1142)</f>
        <v>1987</v>
      </c>
    </row>
    <row r="1143" spans="1:13" x14ac:dyDescent="0.2">
      <c r="A1143" t="s">
        <v>3442</v>
      </c>
      <c r="B1143">
        <v>1081</v>
      </c>
      <c r="C1143" t="s">
        <v>546</v>
      </c>
      <c r="D1143" t="s">
        <v>41</v>
      </c>
      <c r="E1143" s="27">
        <f>IFERROR(MATCH(D1143,{"AR","FL","IN","MI"},0),TRUE)</f>
        <v>1</v>
      </c>
      <c r="F1143" t="s">
        <v>474</v>
      </c>
      <c r="G1143" t="s">
        <v>22</v>
      </c>
      <c r="H1143" t="s">
        <v>29</v>
      </c>
      <c r="I1143" t="s">
        <v>15</v>
      </c>
      <c r="J1143" t="s">
        <v>14</v>
      </c>
      <c r="K1143" s="25" t="str">
        <f>IF(J1143="NA","NA",J1143/100)</f>
        <v>NA</v>
      </c>
      <c r="L1143" s="31">
        <v>32127</v>
      </c>
      <c r="M1143">
        <f>YEAR(L1143)</f>
        <v>1987</v>
      </c>
    </row>
    <row r="1144" spans="1:13" x14ac:dyDescent="0.2">
      <c r="A1144" t="s">
        <v>3441</v>
      </c>
      <c r="B1144">
        <v>1038</v>
      </c>
      <c r="C1144" t="s">
        <v>939</v>
      </c>
      <c r="D1144" t="s">
        <v>176</v>
      </c>
      <c r="E1144" s="27" t="b">
        <f>IFERROR(MATCH(D1144,{"AR","FL","IN","MI"},0),TRUE)</f>
        <v>1</v>
      </c>
      <c r="F1144" t="s">
        <v>18</v>
      </c>
      <c r="G1144" t="s">
        <v>17</v>
      </c>
      <c r="H1144" t="s">
        <v>16</v>
      </c>
      <c r="I1144" t="s">
        <v>15</v>
      </c>
      <c r="J1144">
        <v>42</v>
      </c>
      <c r="K1144" s="25">
        <f>IF(J1144="NA","NA",J1144/100)</f>
        <v>0.42</v>
      </c>
      <c r="L1144" s="31">
        <v>32128</v>
      </c>
      <c r="M1144">
        <f>YEAR(L1144)</f>
        <v>1987</v>
      </c>
    </row>
    <row r="1145" spans="1:13" x14ac:dyDescent="0.2">
      <c r="A1145" t="s">
        <v>3440</v>
      </c>
      <c r="B1145">
        <v>2098</v>
      </c>
      <c r="C1145" t="s">
        <v>55</v>
      </c>
      <c r="D1145" t="s">
        <v>48</v>
      </c>
      <c r="E1145" s="27" t="b">
        <f>IFERROR(MATCH(D1145,{"AR","FL","IN","MI"},0),TRUE)</f>
        <v>1</v>
      </c>
      <c r="F1145" t="s">
        <v>18</v>
      </c>
      <c r="G1145" t="s">
        <v>17</v>
      </c>
      <c r="H1145" t="s">
        <v>16</v>
      </c>
      <c r="I1145" t="s">
        <v>15</v>
      </c>
      <c r="J1145" t="s">
        <v>14</v>
      </c>
      <c r="K1145" s="25" t="str">
        <f>IF(J1145="NA","NA",J1145/100)</f>
        <v>NA</v>
      </c>
      <c r="L1145" s="31">
        <v>32129</v>
      </c>
      <c r="M1145">
        <f>YEAR(L1145)</f>
        <v>1987</v>
      </c>
    </row>
    <row r="1146" spans="1:13" x14ac:dyDescent="0.2">
      <c r="A1146" t="s">
        <v>3439</v>
      </c>
      <c r="B1146">
        <v>1319</v>
      </c>
      <c r="C1146" t="s">
        <v>244</v>
      </c>
      <c r="D1146" t="s">
        <v>243</v>
      </c>
      <c r="E1146" s="27" t="b">
        <f>IFERROR(MATCH(D1146,{"AR","FL","IN","MI"},0),TRUE)</f>
        <v>1</v>
      </c>
      <c r="F1146" t="s">
        <v>18</v>
      </c>
      <c r="G1146" t="s">
        <v>17</v>
      </c>
      <c r="H1146" t="s">
        <v>29</v>
      </c>
      <c r="I1146" t="s">
        <v>15</v>
      </c>
      <c r="J1146">
        <v>36.78</v>
      </c>
      <c r="K1146" s="25">
        <f>IF(J1146="NA","NA",J1146/100)</f>
        <v>0.36780000000000002</v>
      </c>
      <c r="L1146" s="31">
        <v>32132</v>
      </c>
      <c r="M1146">
        <f>YEAR(L1146)</f>
        <v>1987</v>
      </c>
    </row>
    <row r="1147" spans="1:13" x14ac:dyDescent="0.2">
      <c r="A1147" s="29" t="s">
        <v>3438</v>
      </c>
      <c r="B1147" s="28">
        <v>815</v>
      </c>
      <c r="C1147" s="27" t="s">
        <v>293</v>
      </c>
      <c r="D1147" s="27" t="s">
        <v>292</v>
      </c>
      <c r="E1147" s="27" t="b">
        <f>IFERROR(MATCH(D1147,{"AR","FL","IN","MI"},0),TRUE)</f>
        <v>1</v>
      </c>
      <c r="F1147" s="27" t="s">
        <v>18</v>
      </c>
      <c r="G1147" s="27" t="s">
        <v>17</v>
      </c>
      <c r="H1147" s="27" t="s">
        <v>29</v>
      </c>
      <c r="I1147" s="27" t="s">
        <v>15</v>
      </c>
      <c r="J1147" s="26">
        <v>46</v>
      </c>
      <c r="K1147" s="25">
        <f>IF(J1147="NA","NA",J1147/100)</f>
        <v>0.46</v>
      </c>
      <c r="L1147" s="31">
        <v>32133</v>
      </c>
      <c r="M1147">
        <f>YEAR(L1147)</f>
        <v>1987</v>
      </c>
    </row>
    <row r="1148" spans="1:13" x14ac:dyDescent="0.2">
      <c r="A1148" t="s">
        <v>3437</v>
      </c>
      <c r="B1148">
        <v>1958</v>
      </c>
      <c r="C1148" t="s">
        <v>788</v>
      </c>
      <c r="D1148" t="s">
        <v>120</v>
      </c>
      <c r="E1148" s="27" t="b">
        <f>IFERROR(MATCH(D1148,{"AR","FL","IN","MI"},0),TRUE)</f>
        <v>1</v>
      </c>
      <c r="F1148" t="s">
        <v>18</v>
      </c>
      <c r="G1148" t="s">
        <v>17</v>
      </c>
      <c r="H1148" t="s">
        <v>29</v>
      </c>
      <c r="I1148" t="s">
        <v>15</v>
      </c>
      <c r="J1148">
        <v>58.57</v>
      </c>
      <c r="K1148" s="25">
        <f>IF(J1148="NA","NA",J1148/100)</f>
        <v>0.5857</v>
      </c>
      <c r="L1148" s="31">
        <v>32133</v>
      </c>
      <c r="M1148">
        <f>YEAR(L1148)</f>
        <v>1987</v>
      </c>
    </row>
    <row r="1149" spans="1:13" x14ac:dyDescent="0.2">
      <c r="A1149" t="s">
        <v>3436</v>
      </c>
      <c r="B1149">
        <v>1960</v>
      </c>
      <c r="C1149" t="s">
        <v>788</v>
      </c>
      <c r="D1149" t="s">
        <v>120</v>
      </c>
      <c r="E1149" s="27" t="b">
        <f>IFERROR(MATCH(D1149,{"AR","FL","IN","MI"},0),TRUE)</f>
        <v>1</v>
      </c>
      <c r="F1149" t="s">
        <v>474</v>
      </c>
      <c r="G1149" t="s">
        <v>22</v>
      </c>
      <c r="H1149" t="s">
        <v>29</v>
      </c>
      <c r="I1149" t="s">
        <v>15</v>
      </c>
      <c r="J1149">
        <v>58.57</v>
      </c>
      <c r="K1149" s="25">
        <f>IF(J1149="NA","NA",J1149/100)</f>
        <v>0.5857</v>
      </c>
      <c r="L1149" s="31">
        <v>32133</v>
      </c>
      <c r="M1149">
        <f>YEAR(L1149)</f>
        <v>1987</v>
      </c>
    </row>
    <row r="1150" spans="1:13" x14ac:dyDescent="0.2">
      <c r="A1150" t="s">
        <v>3435</v>
      </c>
      <c r="B1150">
        <v>1977</v>
      </c>
      <c r="C1150" t="s">
        <v>328</v>
      </c>
      <c r="D1150" t="s">
        <v>120</v>
      </c>
      <c r="E1150" s="27" t="b">
        <f>IFERROR(MATCH(D1150,{"AR","FL","IN","MI"},0),TRUE)</f>
        <v>1</v>
      </c>
      <c r="F1150" t="s">
        <v>18</v>
      </c>
      <c r="G1150" t="s">
        <v>17</v>
      </c>
      <c r="H1150" t="s">
        <v>16</v>
      </c>
      <c r="I1150" t="s">
        <v>15</v>
      </c>
      <c r="J1150">
        <v>51.68</v>
      </c>
      <c r="K1150" s="25">
        <f>IF(J1150="NA","NA",J1150/100)</f>
        <v>0.51680000000000004</v>
      </c>
      <c r="L1150" s="31">
        <v>32133</v>
      </c>
      <c r="M1150">
        <f>YEAR(L1150)</f>
        <v>1987</v>
      </c>
    </row>
    <row r="1151" spans="1:13" x14ac:dyDescent="0.2">
      <c r="A1151" t="s">
        <v>3434</v>
      </c>
      <c r="B1151">
        <v>1891</v>
      </c>
      <c r="C1151" t="s">
        <v>1621</v>
      </c>
      <c r="D1151" t="s">
        <v>79</v>
      </c>
      <c r="E1151" s="27" t="b">
        <f>IFERROR(MATCH(D1151,{"AR","FL","IN","MI"},0),TRUE)</f>
        <v>1</v>
      </c>
      <c r="F1151" t="s">
        <v>18</v>
      </c>
      <c r="G1151" t="s">
        <v>17</v>
      </c>
      <c r="H1151" t="s">
        <v>29</v>
      </c>
      <c r="I1151" t="s">
        <v>15</v>
      </c>
      <c r="J1151">
        <v>40</v>
      </c>
      <c r="K1151" s="25">
        <f>IF(J1151="NA","NA",J1151/100)</f>
        <v>0.4</v>
      </c>
      <c r="L1151" s="31">
        <v>32133</v>
      </c>
      <c r="M1151">
        <f>YEAR(L1151)</f>
        <v>1987</v>
      </c>
    </row>
    <row r="1152" spans="1:13" x14ac:dyDescent="0.2">
      <c r="A1152" t="s">
        <v>3433</v>
      </c>
      <c r="B1152">
        <v>1346</v>
      </c>
      <c r="C1152" t="s">
        <v>498</v>
      </c>
      <c r="D1152" t="s">
        <v>23</v>
      </c>
      <c r="E1152" s="27" t="b">
        <f>IFERROR(MATCH(D1152,{"AR","FL","IN","MI"},0),TRUE)</f>
        <v>1</v>
      </c>
      <c r="F1152" t="s">
        <v>474</v>
      </c>
      <c r="G1152" t="s">
        <v>22</v>
      </c>
      <c r="H1152" t="s">
        <v>16</v>
      </c>
      <c r="I1152" t="s">
        <v>15</v>
      </c>
      <c r="J1152">
        <v>48.25</v>
      </c>
      <c r="K1152" s="25">
        <f>IF(J1152="NA","NA",J1152/100)</f>
        <v>0.48249999999999998</v>
      </c>
      <c r="L1152" s="31">
        <v>32142</v>
      </c>
      <c r="M1152">
        <f>YEAR(L1152)</f>
        <v>1987</v>
      </c>
    </row>
    <row r="1153" spans="1:13" x14ac:dyDescent="0.2">
      <c r="A1153" t="s">
        <v>3432</v>
      </c>
      <c r="B1153">
        <v>1731</v>
      </c>
      <c r="C1153" t="s">
        <v>493</v>
      </c>
      <c r="D1153" t="s">
        <v>91</v>
      </c>
      <c r="E1153" s="27" t="b">
        <f>IFERROR(MATCH(D1153,{"AR","FL","IN","MI"},0),TRUE)</f>
        <v>1</v>
      </c>
      <c r="F1153" t="s">
        <v>474</v>
      </c>
      <c r="G1153" t="s">
        <v>22</v>
      </c>
      <c r="H1153" t="s">
        <v>29</v>
      </c>
      <c r="I1153" t="s">
        <v>15</v>
      </c>
      <c r="J1153">
        <v>51.09</v>
      </c>
      <c r="K1153" s="25">
        <f>IF(J1153="NA","NA",J1153/100)</f>
        <v>0.51090000000000002</v>
      </c>
      <c r="L1153" s="31">
        <v>32142</v>
      </c>
      <c r="M1153">
        <f>YEAR(L1153)</f>
        <v>1987</v>
      </c>
    </row>
    <row r="1154" spans="1:13" x14ac:dyDescent="0.2">
      <c r="A1154" t="s">
        <v>3431</v>
      </c>
      <c r="B1154">
        <v>1677</v>
      </c>
      <c r="C1154" t="s">
        <v>487</v>
      </c>
      <c r="D1154" t="s">
        <v>87</v>
      </c>
      <c r="E1154" s="27" t="b">
        <f>IFERROR(MATCH(D1154,{"AR","FL","IN","MI"},0),TRUE)</f>
        <v>1</v>
      </c>
      <c r="F1154" t="s">
        <v>474</v>
      </c>
      <c r="G1154" t="s">
        <v>22</v>
      </c>
      <c r="H1154" t="s">
        <v>29</v>
      </c>
      <c r="I1154" t="s">
        <v>15</v>
      </c>
      <c r="J1154">
        <v>38.6</v>
      </c>
      <c r="K1154" s="25">
        <f>IF(J1154="NA","NA",J1154/100)</f>
        <v>0.38600000000000001</v>
      </c>
      <c r="L1154" s="31">
        <v>32157</v>
      </c>
      <c r="M1154">
        <f>YEAR(L1154)</f>
        <v>1988</v>
      </c>
    </row>
    <row r="1155" spans="1:13" x14ac:dyDescent="0.2">
      <c r="A1155" t="s">
        <v>3430</v>
      </c>
      <c r="B1155">
        <v>1427</v>
      </c>
      <c r="C1155" t="s">
        <v>280</v>
      </c>
      <c r="D1155" t="s">
        <v>277</v>
      </c>
      <c r="E1155" s="27" t="b">
        <f>IFERROR(MATCH(D1155,{"AR","FL","IN","MI"},0),TRUE)</f>
        <v>1</v>
      </c>
      <c r="F1155" t="s">
        <v>18</v>
      </c>
      <c r="G1155" t="s">
        <v>17</v>
      </c>
      <c r="H1155" t="s">
        <v>29</v>
      </c>
      <c r="I1155" t="s">
        <v>15</v>
      </c>
      <c r="J1155">
        <v>35.630000000000003</v>
      </c>
      <c r="K1155" s="25">
        <f>IF(J1155="NA","NA",J1155/100)</f>
        <v>0.35630000000000001</v>
      </c>
      <c r="L1155" s="31">
        <v>32162</v>
      </c>
      <c r="M1155">
        <f>YEAR(L1155)</f>
        <v>1988</v>
      </c>
    </row>
    <row r="1156" spans="1:13" x14ac:dyDescent="0.2">
      <c r="A1156" t="s">
        <v>3429</v>
      </c>
      <c r="B1156">
        <v>959</v>
      </c>
      <c r="C1156" t="s">
        <v>534</v>
      </c>
      <c r="D1156" t="s">
        <v>152</v>
      </c>
      <c r="E1156" s="27" t="b">
        <f>IFERROR(MATCH(D1156,{"AR","FL","IN","MI"},0),TRUE)</f>
        <v>1</v>
      </c>
      <c r="F1156" t="s">
        <v>474</v>
      </c>
      <c r="G1156" t="s">
        <v>22</v>
      </c>
      <c r="H1156" t="s">
        <v>29</v>
      </c>
      <c r="I1156" t="s">
        <v>15</v>
      </c>
      <c r="J1156">
        <v>59.18</v>
      </c>
      <c r="K1156" s="25">
        <f>IF(J1156="NA","NA",J1156/100)</f>
        <v>0.59179999999999999</v>
      </c>
      <c r="L1156" s="31">
        <v>32162</v>
      </c>
      <c r="M1156">
        <f>YEAR(L1156)</f>
        <v>1988</v>
      </c>
    </row>
    <row r="1157" spans="1:13" x14ac:dyDescent="0.2">
      <c r="A1157" t="s">
        <v>3428</v>
      </c>
      <c r="B1157">
        <v>1529</v>
      </c>
      <c r="C1157" t="s">
        <v>2134</v>
      </c>
      <c r="D1157" t="s">
        <v>450</v>
      </c>
      <c r="E1157" s="27" t="b">
        <f>IFERROR(MATCH(D1157,{"AR","FL","IN","MI"},0),TRUE)</f>
        <v>1</v>
      </c>
      <c r="F1157" t="s">
        <v>18</v>
      </c>
      <c r="G1157" t="s">
        <v>17</v>
      </c>
      <c r="H1157" t="s">
        <v>16</v>
      </c>
      <c r="I1157" t="s">
        <v>15</v>
      </c>
      <c r="J1157">
        <v>43.79</v>
      </c>
      <c r="K1157" s="25">
        <f>IF(J1157="NA","NA",J1157/100)</f>
        <v>0.43790000000000001</v>
      </c>
      <c r="L1157" s="31">
        <v>32168</v>
      </c>
      <c r="M1157">
        <f>YEAR(L1157)</f>
        <v>1988</v>
      </c>
    </row>
    <row r="1158" spans="1:13" x14ac:dyDescent="0.2">
      <c r="A1158" t="s">
        <v>3427</v>
      </c>
      <c r="B1158">
        <v>2006</v>
      </c>
      <c r="C1158" t="s">
        <v>325</v>
      </c>
      <c r="D1158" t="s">
        <v>120</v>
      </c>
      <c r="E1158" s="27" t="b">
        <f>IFERROR(MATCH(D1158,{"AR","FL","IN","MI"},0),TRUE)</f>
        <v>1</v>
      </c>
      <c r="F1158" t="s">
        <v>18</v>
      </c>
      <c r="G1158" t="s">
        <v>17</v>
      </c>
      <c r="H1158" t="s">
        <v>29</v>
      </c>
      <c r="I1158" t="s">
        <v>15</v>
      </c>
      <c r="J1158">
        <v>50.79</v>
      </c>
      <c r="K1158" s="25">
        <f>IF(J1158="NA","NA",J1158/100)</f>
        <v>0.50790000000000002</v>
      </c>
      <c r="L1158" s="31">
        <v>32171</v>
      </c>
      <c r="M1158">
        <f>YEAR(L1158)</f>
        <v>1988</v>
      </c>
    </row>
    <row r="1159" spans="1:13" x14ac:dyDescent="0.2">
      <c r="A1159" t="s">
        <v>3426</v>
      </c>
      <c r="B1159">
        <v>2007</v>
      </c>
      <c r="C1159" t="s">
        <v>325</v>
      </c>
      <c r="D1159" t="s">
        <v>120</v>
      </c>
      <c r="E1159" s="27" t="b">
        <f>IFERROR(MATCH(D1159,{"AR","FL","IN","MI"},0),TRUE)</f>
        <v>1</v>
      </c>
      <c r="F1159" t="s">
        <v>474</v>
      </c>
      <c r="G1159" t="s">
        <v>22</v>
      </c>
      <c r="H1159" t="s">
        <v>29</v>
      </c>
      <c r="I1159" t="s">
        <v>15</v>
      </c>
      <c r="J1159">
        <v>50.79</v>
      </c>
      <c r="K1159" s="25">
        <f>IF(J1159="NA","NA",J1159/100)</f>
        <v>0.50790000000000002</v>
      </c>
      <c r="L1159" s="31">
        <v>32171</v>
      </c>
      <c r="M1159">
        <f>YEAR(L1159)</f>
        <v>1988</v>
      </c>
    </row>
    <row r="1160" spans="1:13" x14ac:dyDescent="0.2">
      <c r="A1160" t="s">
        <v>3425</v>
      </c>
      <c r="B1160">
        <v>839</v>
      </c>
      <c r="C1160" t="s">
        <v>1097</v>
      </c>
      <c r="D1160" t="s">
        <v>164</v>
      </c>
      <c r="E1160" s="27" t="b">
        <f>IFERROR(MATCH(D1160,{"AR","FL","IN","MI"},0),TRUE)</f>
        <v>1</v>
      </c>
      <c r="F1160" t="s">
        <v>18</v>
      </c>
      <c r="G1160" t="s">
        <v>17</v>
      </c>
      <c r="H1160" t="s">
        <v>29</v>
      </c>
      <c r="I1160" t="s">
        <v>15</v>
      </c>
      <c r="J1160">
        <v>37.72</v>
      </c>
      <c r="K1160" s="25">
        <f>IF(J1160="NA","NA",J1160/100)</f>
        <v>0.37719999999999998</v>
      </c>
      <c r="L1160" s="31">
        <v>32177</v>
      </c>
      <c r="M1160">
        <f>YEAR(L1160)</f>
        <v>1988</v>
      </c>
    </row>
    <row r="1161" spans="1:13" x14ac:dyDescent="0.2">
      <c r="A1161" t="s">
        <v>3424</v>
      </c>
      <c r="B1161">
        <v>840</v>
      </c>
      <c r="C1161" t="s">
        <v>1097</v>
      </c>
      <c r="D1161" t="s">
        <v>164</v>
      </c>
      <c r="E1161" s="27" t="b">
        <f>IFERROR(MATCH(D1161,{"AR","FL","IN","MI"},0),TRUE)</f>
        <v>1</v>
      </c>
      <c r="F1161" t="s">
        <v>474</v>
      </c>
      <c r="G1161" t="s">
        <v>22</v>
      </c>
      <c r="H1161" t="s">
        <v>29</v>
      </c>
      <c r="I1161" t="s">
        <v>15</v>
      </c>
      <c r="J1161">
        <v>37.72</v>
      </c>
      <c r="K1161" s="25">
        <f>IF(J1161="NA","NA",J1161/100)</f>
        <v>0.37719999999999998</v>
      </c>
      <c r="L1161" s="31">
        <v>32177</v>
      </c>
      <c r="M1161">
        <f>YEAR(L1161)</f>
        <v>1988</v>
      </c>
    </row>
    <row r="1162" spans="1:13" x14ac:dyDescent="0.2">
      <c r="A1162" t="s">
        <v>3423</v>
      </c>
      <c r="B1162">
        <v>1738</v>
      </c>
      <c r="C1162" t="s">
        <v>1109</v>
      </c>
      <c r="D1162" t="s">
        <v>114</v>
      </c>
      <c r="E1162" s="27" t="b">
        <f>IFERROR(MATCH(D1162,{"AR","FL","IN","MI"},0),TRUE)</f>
        <v>1</v>
      </c>
      <c r="F1162" t="s">
        <v>18</v>
      </c>
      <c r="G1162" t="s">
        <v>17</v>
      </c>
      <c r="H1162" t="s">
        <v>29</v>
      </c>
      <c r="I1162" t="s">
        <v>15</v>
      </c>
      <c r="J1162">
        <v>39.479999999999997</v>
      </c>
      <c r="K1162" s="25">
        <f>IF(J1162="NA","NA",J1162/100)</f>
        <v>0.39479999999999998</v>
      </c>
      <c r="L1162" s="31">
        <v>32203</v>
      </c>
      <c r="M1162">
        <f>YEAR(L1162)</f>
        <v>1988</v>
      </c>
    </row>
    <row r="1163" spans="1:13" x14ac:dyDescent="0.2">
      <c r="A1163" t="s">
        <v>3422</v>
      </c>
      <c r="B1163">
        <v>1609</v>
      </c>
      <c r="C1163" t="s">
        <v>485</v>
      </c>
      <c r="D1163" t="s">
        <v>87</v>
      </c>
      <c r="E1163" s="27" t="b">
        <f>IFERROR(MATCH(D1163,{"AR","FL","IN","MI"},0),TRUE)</f>
        <v>1</v>
      </c>
      <c r="F1163" t="s">
        <v>18</v>
      </c>
      <c r="G1163" t="s">
        <v>17</v>
      </c>
      <c r="H1163" t="s">
        <v>29</v>
      </c>
      <c r="I1163" t="s">
        <v>15</v>
      </c>
      <c r="J1163">
        <v>40.200000000000003</v>
      </c>
      <c r="K1163" s="25">
        <f>IF(J1163="NA","NA",J1163/100)</f>
        <v>0.40200000000000002</v>
      </c>
      <c r="L1163" s="31">
        <v>32225</v>
      </c>
      <c r="M1163">
        <f>YEAR(L1163)</f>
        <v>1988</v>
      </c>
    </row>
    <row r="1164" spans="1:13" x14ac:dyDescent="0.2">
      <c r="A1164" t="s">
        <v>3421</v>
      </c>
      <c r="B1164">
        <v>1352</v>
      </c>
      <c r="C1164" t="s">
        <v>677</v>
      </c>
      <c r="D1164" t="s">
        <v>23</v>
      </c>
      <c r="E1164" s="27" t="b">
        <f>IFERROR(MATCH(D1164,{"AR","FL","IN","MI"},0),TRUE)</f>
        <v>1</v>
      </c>
      <c r="F1164" t="s">
        <v>474</v>
      </c>
      <c r="G1164" t="s">
        <v>22</v>
      </c>
      <c r="H1164" t="s">
        <v>16</v>
      </c>
      <c r="I1164" t="s">
        <v>15</v>
      </c>
      <c r="J1164">
        <v>47.52</v>
      </c>
      <c r="K1164" s="25">
        <f>IF(J1164="NA","NA",J1164/100)</f>
        <v>0.47520000000000001</v>
      </c>
      <c r="L1164" s="31">
        <v>32225</v>
      </c>
      <c r="M1164">
        <f>YEAR(L1164)</f>
        <v>1988</v>
      </c>
    </row>
    <row r="1165" spans="1:13" x14ac:dyDescent="0.2">
      <c r="A1165" s="29" t="s">
        <v>3420</v>
      </c>
      <c r="B1165" s="28">
        <v>1440</v>
      </c>
      <c r="C1165" s="27" t="s">
        <v>843</v>
      </c>
      <c r="D1165" s="27" t="s">
        <v>236</v>
      </c>
      <c r="E1165" s="27" t="b">
        <f>IFERROR(MATCH(D1165,{"AR","FL","IN","MI"},0),TRUE)</f>
        <v>1</v>
      </c>
      <c r="F1165" s="27" t="s">
        <v>18</v>
      </c>
      <c r="G1165" s="27" t="s">
        <v>17</v>
      </c>
      <c r="H1165" s="27" t="s">
        <v>29</v>
      </c>
      <c r="I1165" s="27" t="s">
        <v>15</v>
      </c>
      <c r="J1165" s="26">
        <v>45.25</v>
      </c>
      <c r="K1165" s="25">
        <f>IF(J1165="NA","NA",J1165/100)</f>
        <v>0.45250000000000001</v>
      </c>
      <c r="L1165" s="31">
        <v>32226</v>
      </c>
      <c r="M1165">
        <f>YEAR(L1165)</f>
        <v>1988</v>
      </c>
    </row>
    <row r="1166" spans="1:13" x14ac:dyDescent="0.2">
      <c r="A1166" t="s">
        <v>3419</v>
      </c>
      <c r="B1166">
        <v>1686</v>
      </c>
      <c r="C1166" t="s">
        <v>331</v>
      </c>
      <c r="D1166" t="s">
        <v>35</v>
      </c>
      <c r="E1166" s="27" t="b">
        <f>IFERROR(MATCH(D1166,{"AR","FL","IN","MI"},0),TRUE)</f>
        <v>1</v>
      </c>
      <c r="F1166" t="s">
        <v>18</v>
      </c>
      <c r="G1166" t="s">
        <v>17</v>
      </c>
      <c r="H1166" t="s">
        <v>16</v>
      </c>
      <c r="I1166" t="s">
        <v>15</v>
      </c>
      <c r="J1166">
        <v>43.76</v>
      </c>
      <c r="K1166" s="25">
        <f>IF(J1166="NA","NA",J1166/100)</f>
        <v>0.43759999999999999</v>
      </c>
      <c r="L1166" s="31">
        <v>32232</v>
      </c>
      <c r="M1166">
        <f>YEAR(L1166)</f>
        <v>1988</v>
      </c>
    </row>
    <row r="1167" spans="1:13" x14ac:dyDescent="0.2">
      <c r="A1167" t="s">
        <v>3418</v>
      </c>
      <c r="B1167">
        <v>756</v>
      </c>
      <c r="C1167" t="s">
        <v>33</v>
      </c>
      <c r="D1167" t="s">
        <v>30</v>
      </c>
      <c r="E1167" s="27" t="b">
        <f>IFERROR(MATCH(D1167,{"AR","FL","IN","MI"},0),TRUE)</f>
        <v>1</v>
      </c>
      <c r="F1167" t="s">
        <v>18</v>
      </c>
      <c r="G1167" t="s">
        <v>17</v>
      </c>
      <c r="H1167" t="s">
        <v>29</v>
      </c>
      <c r="I1167" t="s">
        <v>15</v>
      </c>
      <c r="J1167">
        <v>41.01</v>
      </c>
      <c r="K1167" s="25">
        <f>IF(J1167="NA","NA",J1167/100)</f>
        <v>0.41009999999999996</v>
      </c>
      <c r="L1167" s="31">
        <v>32234</v>
      </c>
      <c r="M1167">
        <f>YEAR(L1167)</f>
        <v>1988</v>
      </c>
    </row>
    <row r="1168" spans="1:13" x14ac:dyDescent="0.2">
      <c r="A1168" t="s">
        <v>3417</v>
      </c>
      <c r="B1168">
        <v>2085</v>
      </c>
      <c r="C1168" t="s">
        <v>49</v>
      </c>
      <c r="D1168" t="s">
        <v>48</v>
      </c>
      <c r="E1168" s="27" t="b">
        <f>IFERROR(MATCH(D1168,{"AR","FL","IN","MI"},0),TRUE)</f>
        <v>1</v>
      </c>
      <c r="F1168" t="s">
        <v>18</v>
      </c>
      <c r="G1168" t="s">
        <v>17</v>
      </c>
      <c r="H1168" t="s">
        <v>29</v>
      </c>
      <c r="I1168" t="s">
        <v>15</v>
      </c>
      <c r="J1168">
        <v>36.130000000000003</v>
      </c>
      <c r="K1168" s="25">
        <f>IF(J1168="NA","NA",J1168/100)</f>
        <v>0.36130000000000001</v>
      </c>
      <c r="L1168" s="31">
        <v>32240</v>
      </c>
      <c r="M1168">
        <f>YEAR(L1168)</f>
        <v>1988</v>
      </c>
    </row>
    <row r="1169" spans="1:13" x14ac:dyDescent="0.2">
      <c r="A1169" t="s">
        <v>3416</v>
      </c>
      <c r="B1169">
        <v>1185</v>
      </c>
      <c r="C1169" t="s">
        <v>1529</v>
      </c>
      <c r="D1169" t="s">
        <v>482</v>
      </c>
      <c r="E1169" s="27" t="b">
        <f>IFERROR(MATCH(D1169,{"AR","FL","IN","MI"},0),TRUE)</f>
        <v>1</v>
      </c>
      <c r="F1169" t="s">
        <v>18</v>
      </c>
      <c r="G1169" t="s">
        <v>17</v>
      </c>
      <c r="H1169" t="s">
        <v>29</v>
      </c>
      <c r="I1169" t="s">
        <v>15</v>
      </c>
      <c r="J1169">
        <v>50.02</v>
      </c>
      <c r="K1169" s="25">
        <f>IF(J1169="NA","NA",J1169/100)</f>
        <v>0.50019999999999998</v>
      </c>
      <c r="L1169" s="31">
        <v>32258</v>
      </c>
      <c r="M1169">
        <f>YEAR(L1169)</f>
        <v>1988</v>
      </c>
    </row>
    <row r="1170" spans="1:13" x14ac:dyDescent="0.2">
      <c r="A1170" t="s">
        <v>3415</v>
      </c>
      <c r="B1170">
        <v>1645</v>
      </c>
      <c r="C1170" t="s">
        <v>1262</v>
      </c>
      <c r="D1170" t="s">
        <v>87</v>
      </c>
      <c r="E1170" s="27" t="b">
        <f>IFERROR(MATCH(D1170,{"AR","FL","IN","MI"},0),TRUE)</f>
        <v>1</v>
      </c>
      <c r="F1170" t="s">
        <v>18</v>
      </c>
      <c r="G1170" t="s">
        <v>17</v>
      </c>
      <c r="H1170" t="s">
        <v>29</v>
      </c>
      <c r="I1170" t="s">
        <v>15</v>
      </c>
      <c r="J1170">
        <v>37.4</v>
      </c>
      <c r="K1170" s="25">
        <f>IF(J1170="NA","NA",J1170/100)</f>
        <v>0.374</v>
      </c>
      <c r="L1170" s="31">
        <v>32266</v>
      </c>
      <c r="M1170">
        <f>YEAR(L1170)</f>
        <v>1988</v>
      </c>
    </row>
    <row r="1171" spans="1:13" x14ac:dyDescent="0.2">
      <c r="A1171" t="s">
        <v>3414</v>
      </c>
      <c r="B1171">
        <v>1944</v>
      </c>
      <c r="C1171" t="s">
        <v>140</v>
      </c>
      <c r="D1171" t="s">
        <v>120</v>
      </c>
      <c r="E1171" s="27" t="b">
        <f>IFERROR(MATCH(D1171,{"AR","FL","IN","MI"},0),TRUE)</f>
        <v>1</v>
      </c>
      <c r="F1171" t="s">
        <v>18</v>
      </c>
      <c r="G1171" t="s">
        <v>17</v>
      </c>
      <c r="H1171" t="s">
        <v>29</v>
      </c>
      <c r="I1171" t="s">
        <v>15</v>
      </c>
      <c r="J1171">
        <v>48.09</v>
      </c>
      <c r="K1171" s="25">
        <f>IF(J1171="NA","NA",J1171/100)</f>
        <v>0.48090000000000005</v>
      </c>
      <c r="L1171" s="31">
        <v>32274</v>
      </c>
      <c r="M1171">
        <f>YEAR(L1171)</f>
        <v>1988</v>
      </c>
    </row>
    <row r="1172" spans="1:13" x14ac:dyDescent="0.2">
      <c r="A1172" t="s">
        <v>3413</v>
      </c>
      <c r="B1172">
        <v>2070</v>
      </c>
      <c r="C1172" t="s">
        <v>133</v>
      </c>
      <c r="D1172" t="s">
        <v>35</v>
      </c>
      <c r="E1172" s="27" t="b">
        <f>IFERROR(MATCH(D1172,{"AR","FL","IN","MI"},0),TRUE)</f>
        <v>1</v>
      </c>
      <c r="F1172" t="s">
        <v>18</v>
      </c>
      <c r="G1172" t="s">
        <v>17</v>
      </c>
      <c r="H1172" t="s">
        <v>16</v>
      </c>
      <c r="I1172" t="s">
        <v>15</v>
      </c>
      <c r="J1172">
        <v>35.15</v>
      </c>
      <c r="K1172" s="25">
        <f>IF(J1172="NA","NA",J1172/100)</f>
        <v>0.35149999999999998</v>
      </c>
      <c r="L1172" s="31">
        <v>32279</v>
      </c>
      <c r="M1172">
        <f>YEAR(L1172)</f>
        <v>1988</v>
      </c>
    </row>
    <row r="1173" spans="1:13" x14ac:dyDescent="0.2">
      <c r="A1173" t="s">
        <v>3412</v>
      </c>
      <c r="B1173">
        <v>1743</v>
      </c>
      <c r="C1173" t="s">
        <v>489</v>
      </c>
      <c r="D1173" t="s">
        <v>87</v>
      </c>
      <c r="E1173" s="27" t="b">
        <f>IFERROR(MATCH(D1173,{"AR","FL","IN","MI"},0),TRUE)</f>
        <v>1</v>
      </c>
      <c r="F1173" t="s">
        <v>474</v>
      </c>
      <c r="G1173" t="s">
        <v>22</v>
      </c>
      <c r="H1173" t="s">
        <v>16</v>
      </c>
      <c r="I1173" t="s">
        <v>15</v>
      </c>
      <c r="J1173" t="s">
        <v>14</v>
      </c>
      <c r="K1173" s="25" t="str">
        <f>IF(J1173="NA","NA",J1173/100)</f>
        <v>NA</v>
      </c>
      <c r="L1173" s="31">
        <v>32289</v>
      </c>
      <c r="M1173">
        <f>YEAR(L1173)</f>
        <v>1988</v>
      </c>
    </row>
    <row r="1174" spans="1:13" x14ac:dyDescent="0.2">
      <c r="A1174" t="s">
        <v>3411</v>
      </c>
      <c r="B1174">
        <v>1756</v>
      </c>
      <c r="C1174" t="s">
        <v>1228</v>
      </c>
      <c r="D1174" t="s">
        <v>87</v>
      </c>
      <c r="E1174" s="27" t="b">
        <f>IFERROR(MATCH(D1174,{"AR","FL","IN","MI"},0),TRUE)</f>
        <v>1</v>
      </c>
      <c r="F1174" t="s">
        <v>474</v>
      </c>
      <c r="G1174" t="s">
        <v>22</v>
      </c>
      <c r="H1174" t="s">
        <v>29</v>
      </c>
      <c r="I1174" t="s">
        <v>15</v>
      </c>
      <c r="J1174">
        <v>50.1</v>
      </c>
      <c r="K1174" s="25">
        <f>IF(J1174="NA","NA",J1174/100)</f>
        <v>0.501</v>
      </c>
      <c r="L1174" s="31">
        <v>32290</v>
      </c>
      <c r="M1174">
        <f>YEAR(L1174)</f>
        <v>1988</v>
      </c>
    </row>
    <row r="1175" spans="1:13" x14ac:dyDescent="0.2">
      <c r="A1175" t="s">
        <v>3410</v>
      </c>
      <c r="B1175">
        <v>1946</v>
      </c>
      <c r="C1175" t="s">
        <v>140</v>
      </c>
      <c r="D1175" t="s">
        <v>120</v>
      </c>
      <c r="E1175" s="27" t="b">
        <f>IFERROR(MATCH(D1175,{"AR","FL","IN","MI"},0),TRUE)</f>
        <v>1</v>
      </c>
      <c r="F1175" t="s">
        <v>474</v>
      </c>
      <c r="G1175" t="s">
        <v>22</v>
      </c>
      <c r="H1175" t="s">
        <v>29</v>
      </c>
      <c r="I1175" t="s">
        <v>15</v>
      </c>
      <c r="J1175">
        <v>48.09</v>
      </c>
      <c r="K1175" s="25">
        <f>IF(J1175="NA","NA",J1175/100)</f>
        <v>0.48090000000000005</v>
      </c>
      <c r="L1175" s="31">
        <v>32308</v>
      </c>
      <c r="M1175">
        <f>YEAR(L1175)</f>
        <v>1988</v>
      </c>
    </row>
    <row r="1176" spans="1:13" x14ac:dyDescent="0.2">
      <c r="A1176" t="s">
        <v>3409</v>
      </c>
      <c r="B1176">
        <v>1203</v>
      </c>
      <c r="C1176" t="s">
        <v>1529</v>
      </c>
      <c r="D1176" t="s">
        <v>482</v>
      </c>
      <c r="E1176" s="27" t="b">
        <f>IFERROR(MATCH(D1176,{"AR","FL","IN","MI"},0),TRUE)</f>
        <v>1</v>
      </c>
      <c r="F1176" t="s">
        <v>474</v>
      </c>
      <c r="G1176" t="s">
        <v>22</v>
      </c>
      <c r="H1176" t="s">
        <v>29</v>
      </c>
      <c r="I1176" t="s">
        <v>15</v>
      </c>
      <c r="J1176">
        <v>39.770000000000003</v>
      </c>
      <c r="K1176" s="25">
        <f>IF(J1176="NA","NA",J1176/100)</f>
        <v>0.39770000000000005</v>
      </c>
      <c r="L1176" s="31">
        <v>32311</v>
      </c>
      <c r="M1176">
        <f>YEAR(L1176)</f>
        <v>1988</v>
      </c>
    </row>
    <row r="1177" spans="1:13" x14ac:dyDescent="0.2">
      <c r="A1177" t="s">
        <v>3408</v>
      </c>
      <c r="B1177">
        <v>1275</v>
      </c>
      <c r="C1177" t="s">
        <v>339</v>
      </c>
      <c r="D1177" t="s">
        <v>148</v>
      </c>
      <c r="E1177" s="27" t="b">
        <f>IFERROR(MATCH(D1177,{"AR","FL","IN","MI"},0),TRUE)</f>
        <v>1</v>
      </c>
      <c r="F1177" t="s">
        <v>474</v>
      </c>
      <c r="G1177" t="s">
        <v>22</v>
      </c>
      <c r="H1177" t="s">
        <v>29</v>
      </c>
      <c r="I1177" t="s">
        <v>15</v>
      </c>
      <c r="J1177">
        <v>41.49</v>
      </c>
      <c r="K1177" s="25">
        <f>IF(J1177="NA","NA",J1177/100)</f>
        <v>0.41490000000000005</v>
      </c>
      <c r="L1177" s="31">
        <v>32318</v>
      </c>
      <c r="M1177">
        <f>YEAR(L1177)</f>
        <v>1988</v>
      </c>
    </row>
    <row r="1178" spans="1:13" x14ac:dyDescent="0.2">
      <c r="A1178" t="s">
        <v>3407</v>
      </c>
      <c r="B1178">
        <v>1150</v>
      </c>
      <c r="C1178" t="s">
        <v>1151</v>
      </c>
      <c r="D1178" t="s">
        <v>91</v>
      </c>
      <c r="E1178" s="27" t="b">
        <f>IFERROR(MATCH(D1178,{"AR","FL","IN","MI"},0),TRUE)</f>
        <v>1</v>
      </c>
      <c r="F1178" t="s">
        <v>18</v>
      </c>
      <c r="G1178" t="s">
        <v>17</v>
      </c>
      <c r="H1178" t="s">
        <v>29</v>
      </c>
      <c r="I1178" t="s">
        <v>15</v>
      </c>
      <c r="J1178">
        <v>35.090000000000003</v>
      </c>
      <c r="K1178" s="25">
        <f>IF(J1178="NA","NA",J1178/100)</f>
        <v>0.35090000000000005</v>
      </c>
      <c r="L1178" s="31">
        <v>32324</v>
      </c>
      <c r="M1178">
        <f>YEAR(L1178)</f>
        <v>1988</v>
      </c>
    </row>
    <row r="1179" spans="1:13" x14ac:dyDescent="0.2">
      <c r="A1179" s="29" t="s">
        <v>3406</v>
      </c>
      <c r="B1179" s="28">
        <v>1017</v>
      </c>
      <c r="C1179" s="27" t="s">
        <v>617</v>
      </c>
      <c r="D1179" s="27" t="s">
        <v>71</v>
      </c>
      <c r="E1179" s="27" t="b">
        <f>IFERROR(MATCH(D1179,{"AR","FL","IN","MI"},0),TRUE)</f>
        <v>1</v>
      </c>
      <c r="F1179" s="27" t="s">
        <v>18</v>
      </c>
      <c r="G1179" s="27" t="s">
        <v>17</v>
      </c>
      <c r="H1179" s="27" t="s">
        <v>29</v>
      </c>
      <c r="I1179" s="27" t="s">
        <v>15</v>
      </c>
      <c r="J1179" s="26">
        <v>44.43</v>
      </c>
      <c r="K1179" s="25">
        <f>IF(J1179="NA","NA",J1179/100)</f>
        <v>0.44429999999999997</v>
      </c>
      <c r="L1179" s="31">
        <v>32325</v>
      </c>
      <c r="M1179">
        <f>YEAR(L1179)</f>
        <v>1988</v>
      </c>
    </row>
    <row r="1180" spans="1:13" x14ac:dyDescent="0.2">
      <c r="A1180" s="29" t="s">
        <v>3405</v>
      </c>
      <c r="B1180" s="28">
        <v>1022</v>
      </c>
      <c r="C1180" s="27" t="s">
        <v>617</v>
      </c>
      <c r="D1180" s="27" t="s">
        <v>71</v>
      </c>
      <c r="E1180" s="27" t="b">
        <f>IFERROR(MATCH(D1180,{"AR","FL","IN","MI"},0),TRUE)</f>
        <v>1</v>
      </c>
      <c r="F1180" s="27" t="s">
        <v>474</v>
      </c>
      <c r="G1180" s="27" t="s">
        <v>22</v>
      </c>
      <c r="H1180" s="27" t="s">
        <v>29</v>
      </c>
      <c r="I1180" s="27" t="s">
        <v>15</v>
      </c>
      <c r="J1180" s="26">
        <v>44.43</v>
      </c>
      <c r="K1180" s="25">
        <f>IF(J1180="NA","NA",J1180/100)</f>
        <v>0.44429999999999997</v>
      </c>
      <c r="L1180" s="31">
        <v>32325</v>
      </c>
      <c r="M1180">
        <f>YEAR(L1180)</f>
        <v>1988</v>
      </c>
    </row>
    <row r="1181" spans="1:13" x14ac:dyDescent="0.2">
      <c r="A1181" t="s">
        <v>3404</v>
      </c>
      <c r="B1181">
        <v>1004</v>
      </c>
      <c r="C1181" t="s">
        <v>546</v>
      </c>
      <c r="D1181" t="s">
        <v>79</v>
      </c>
      <c r="E1181" s="27" t="b">
        <f>IFERROR(MATCH(D1181,{"AR","FL","IN","MI"},0),TRUE)</f>
        <v>1</v>
      </c>
      <c r="F1181" t="s">
        <v>474</v>
      </c>
      <c r="G1181" t="s">
        <v>22</v>
      </c>
      <c r="H1181" t="s">
        <v>29</v>
      </c>
      <c r="I1181" t="s">
        <v>15</v>
      </c>
      <c r="J1181" t="s">
        <v>14</v>
      </c>
      <c r="K1181" s="25" t="str">
        <f>IF(J1181="NA","NA",J1181/100)</f>
        <v>NA</v>
      </c>
      <c r="L1181" s="31">
        <v>32332</v>
      </c>
      <c r="M1181">
        <f>YEAR(L1181)</f>
        <v>1988</v>
      </c>
    </row>
    <row r="1182" spans="1:13" x14ac:dyDescent="0.2">
      <c r="A1182" t="s">
        <v>3403</v>
      </c>
      <c r="B1182">
        <v>1564</v>
      </c>
      <c r="C1182" t="s">
        <v>1228</v>
      </c>
      <c r="D1182" t="s">
        <v>277</v>
      </c>
      <c r="E1182" s="27" t="b">
        <f>IFERROR(MATCH(D1182,{"AR","FL","IN","MI"},0),TRUE)</f>
        <v>1</v>
      </c>
      <c r="F1182" t="s">
        <v>474</v>
      </c>
      <c r="G1182" t="s">
        <v>22</v>
      </c>
      <c r="H1182" t="s">
        <v>29</v>
      </c>
      <c r="I1182" t="s">
        <v>15</v>
      </c>
      <c r="J1182">
        <v>49.7</v>
      </c>
      <c r="K1182" s="25">
        <f>IF(J1182="NA","NA",J1182/100)</f>
        <v>0.49700000000000005</v>
      </c>
      <c r="L1182" s="31">
        <v>32342</v>
      </c>
      <c r="M1182">
        <f>YEAR(L1182)</f>
        <v>1988</v>
      </c>
    </row>
    <row r="1183" spans="1:13" x14ac:dyDescent="0.2">
      <c r="A1183" t="s">
        <v>3402</v>
      </c>
      <c r="B1183">
        <v>1538</v>
      </c>
      <c r="C1183" t="s">
        <v>278</v>
      </c>
      <c r="D1183" t="s">
        <v>277</v>
      </c>
      <c r="E1183" s="27" t="b">
        <f>IFERROR(MATCH(D1183,{"AR","FL","IN","MI"},0),TRUE)</f>
        <v>1</v>
      </c>
      <c r="F1183" t="s">
        <v>18</v>
      </c>
      <c r="G1183" t="s">
        <v>17</v>
      </c>
      <c r="H1183" t="s">
        <v>29</v>
      </c>
      <c r="I1183" t="s">
        <v>15</v>
      </c>
      <c r="J1183" t="s">
        <v>14</v>
      </c>
      <c r="K1183" s="25" t="str">
        <f>IF(J1183="NA","NA",J1183/100)</f>
        <v>NA</v>
      </c>
      <c r="L1183" s="31">
        <v>32344</v>
      </c>
      <c r="M1183">
        <f>YEAR(L1183)</f>
        <v>1988</v>
      </c>
    </row>
    <row r="1184" spans="1:13" x14ac:dyDescent="0.2">
      <c r="A1184" t="s">
        <v>3401</v>
      </c>
      <c r="B1184">
        <v>1539</v>
      </c>
      <c r="C1184" t="s">
        <v>278</v>
      </c>
      <c r="D1184" t="s">
        <v>277</v>
      </c>
      <c r="E1184" s="27" t="b">
        <f>IFERROR(MATCH(D1184,{"AR","FL","IN","MI"},0),TRUE)</f>
        <v>1</v>
      </c>
      <c r="F1184" t="s">
        <v>474</v>
      </c>
      <c r="G1184" t="s">
        <v>22</v>
      </c>
      <c r="H1184" t="s">
        <v>29</v>
      </c>
      <c r="I1184" t="s">
        <v>15</v>
      </c>
      <c r="J1184" t="s">
        <v>14</v>
      </c>
      <c r="K1184" s="25" t="str">
        <f>IF(J1184="NA","NA",J1184/100)</f>
        <v>NA</v>
      </c>
      <c r="L1184" s="31">
        <v>32344</v>
      </c>
      <c r="M1184">
        <f>YEAR(L1184)</f>
        <v>1988</v>
      </c>
    </row>
    <row r="1185" spans="1:13" x14ac:dyDescent="0.2">
      <c r="A1185" t="s">
        <v>3400</v>
      </c>
      <c r="B1185">
        <v>1393</v>
      </c>
      <c r="C1185" t="s">
        <v>108</v>
      </c>
      <c r="D1185" t="s">
        <v>104</v>
      </c>
      <c r="E1185" s="27" t="b">
        <f>IFERROR(MATCH(D1185,{"AR","FL","IN","MI"},0),TRUE)</f>
        <v>1</v>
      </c>
      <c r="F1185" t="s">
        <v>18</v>
      </c>
      <c r="G1185" t="s">
        <v>17</v>
      </c>
      <c r="H1185" t="s">
        <v>29</v>
      </c>
      <c r="I1185" t="s">
        <v>15</v>
      </c>
      <c r="J1185">
        <v>44</v>
      </c>
      <c r="K1185" s="25">
        <f>IF(J1185="NA","NA",J1185/100)</f>
        <v>0.44</v>
      </c>
      <c r="L1185" s="31">
        <v>32360</v>
      </c>
      <c r="M1185">
        <f>YEAR(L1185)</f>
        <v>1988</v>
      </c>
    </row>
    <row r="1186" spans="1:13" x14ac:dyDescent="0.2">
      <c r="A1186" t="s">
        <v>3399</v>
      </c>
      <c r="B1186">
        <v>1850</v>
      </c>
      <c r="C1186" t="s">
        <v>69</v>
      </c>
      <c r="D1186" t="s">
        <v>68</v>
      </c>
      <c r="E1186" s="27" t="b">
        <f>IFERROR(MATCH(D1186,{"AR","FL","IN","MI"},0),TRUE)</f>
        <v>1</v>
      </c>
      <c r="F1186" t="s">
        <v>474</v>
      </c>
      <c r="G1186" t="s">
        <v>22</v>
      </c>
      <c r="H1186" t="s">
        <v>29</v>
      </c>
      <c r="I1186" t="s">
        <v>15</v>
      </c>
      <c r="J1186">
        <v>50.7</v>
      </c>
      <c r="K1186" s="25">
        <f>IF(J1186="NA","NA",J1186/100)</f>
        <v>0.50700000000000001</v>
      </c>
      <c r="L1186" s="31">
        <v>32363</v>
      </c>
      <c r="M1186">
        <f>YEAR(L1186)</f>
        <v>1988</v>
      </c>
    </row>
    <row r="1187" spans="1:13" x14ac:dyDescent="0.2">
      <c r="A1187" t="s">
        <v>3398</v>
      </c>
      <c r="B1187">
        <v>1188</v>
      </c>
      <c r="C1187" t="s">
        <v>843</v>
      </c>
      <c r="D1187" t="s">
        <v>114</v>
      </c>
      <c r="E1187" s="27" t="b">
        <f>IFERROR(MATCH(D1187,{"AR","FL","IN","MI"},0),TRUE)</f>
        <v>1</v>
      </c>
      <c r="F1187" t="s">
        <v>18</v>
      </c>
      <c r="G1187" t="s">
        <v>17</v>
      </c>
      <c r="H1187" t="s">
        <v>16</v>
      </c>
      <c r="I1187" t="s">
        <v>15</v>
      </c>
      <c r="J1187">
        <v>45.25</v>
      </c>
      <c r="K1187" s="25">
        <f>IF(J1187="NA","NA",J1187/100)</f>
        <v>0.45250000000000001</v>
      </c>
      <c r="L1187" s="31">
        <v>32378</v>
      </c>
      <c r="M1187">
        <f>YEAR(L1187)</f>
        <v>1988</v>
      </c>
    </row>
    <row r="1188" spans="1:13" x14ac:dyDescent="0.2">
      <c r="A1188" t="s">
        <v>3397</v>
      </c>
      <c r="B1188">
        <v>1786</v>
      </c>
      <c r="C1188" t="s">
        <v>108</v>
      </c>
      <c r="D1188" t="s">
        <v>171</v>
      </c>
      <c r="E1188" s="27" t="b">
        <f>IFERROR(MATCH(D1188,{"AR","FL","IN","MI"},0),TRUE)</f>
        <v>1</v>
      </c>
      <c r="F1188" t="s">
        <v>18</v>
      </c>
      <c r="G1188" t="s">
        <v>17</v>
      </c>
      <c r="H1188" t="s">
        <v>29</v>
      </c>
      <c r="I1188" t="s">
        <v>15</v>
      </c>
      <c r="J1188">
        <v>44.72</v>
      </c>
      <c r="K1188" s="25">
        <f>IF(J1188="NA","NA",J1188/100)</f>
        <v>0.44719999999999999</v>
      </c>
      <c r="L1188" s="31">
        <v>32384</v>
      </c>
      <c r="M1188">
        <f>YEAR(L1188)</f>
        <v>1988</v>
      </c>
    </row>
    <row r="1189" spans="1:13" x14ac:dyDescent="0.2">
      <c r="A1189" t="s">
        <v>3396</v>
      </c>
      <c r="B1189">
        <v>1461</v>
      </c>
      <c r="C1189" t="s">
        <v>454</v>
      </c>
      <c r="D1189" t="s">
        <v>277</v>
      </c>
      <c r="E1189" s="27" t="b">
        <f>IFERROR(MATCH(D1189,{"AR","FL","IN","MI"},0),TRUE)</f>
        <v>1</v>
      </c>
      <c r="F1189" t="s">
        <v>18</v>
      </c>
      <c r="G1189" t="s">
        <v>17</v>
      </c>
      <c r="H1189" t="s">
        <v>16</v>
      </c>
      <c r="I1189" t="s">
        <v>15</v>
      </c>
      <c r="J1189">
        <v>34.380000000000003</v>
      </c>
      <c r="K1189" s="25">
        <f>IF(J1189="NA","NA",J1189/100)</f>
        <v>0.34380000000000005</v>
      </c>
      <c r="L1189" s="31">
        <v>32385</v>
      </c>
      <c r="M1189">
        <f>YEAR(L1189)</f>
        <v>1988</v>
      </c>
    </row>
    <row r="1190" spans="1:13" x14ac:dyDescent="0.2">
      <c r="A1190" t="s">
        <v>3395</v>
      </c>
      <c r="B1190">
        <v>1712</v>
      </c>
      <c r="C1190" t="s">
        <v>978</v>
      </c>
      <c r="D1190" t="s">
        <v>35</v>
      </c>
      <c r="E1190" s="27" t="b">
        <f>IFERROR(MATCH(D1190,{"AR","FL","IN","MI"},0),TRUE)</f>
        <v>1</v>
      </c>
      <c r="F1190" t="s">
        <v>18</v>
      </c>
      <c r="G1190" t="s">
        <v>17</v>
      </c>
      <c r="H1190" t="s">
        <v>16</v>
      </c>
      <c r="I1190" t="s">
        <v>15</v>
      </c>
      <c r="J1190">
        <v>45.73</v>
      </c>
      <c r="K1190" s="25">
        <f>IF(J1190="NA","NA",J1190/100)</f>
        <v>0.45729999999999998</v>
      </c>
      <c r="L1190" s="31">
        <v>32394</v>
      </c>
      <c r="M1190">
        <f>YEAR(L1190)</f>
        <v>1988</v>
      </c>
    </row>
    <row r="1191" spans="1:13" x14ac:dyDescent="0.2">
      <c r="A1191" t="s">
        <v>3394</v>
      </c>
      <c r="B1191">
        <v>1305</v>
      </c>
      <c r="C1191" t="s">
        <v>2037</v>
      </c>
      <c r="D1191" t="s">
        <v>243</v>
      </c>
      <c r="E1191" s="27" t="b">
        <f>IFERROR(MATCH(D1191,{"AR","FL","IN","MI"},0),TRUE)</f>
        <v>1</v>
      </c>
      <c r="F1191" t="s">
        <v>474</v>
      </c>
      <c r="G1191" t="s">
        <v>22</v>
      </c>
      <c r="H1191" t="s">
        <v>16</v>
      </c>
      <c r="I1191" t="s">
        <v>15</v>
      </c>
      <c r="J1191" t="s">
        <v>14</v>
      </c>
      <c r="K1191" s="25" t="str">
        <f>IF(J1191="NA","NA",J1191/100)</f>
        <v>NA</v>
      </c>
      <c r="L1191" s="31">
        <v>32395</v>
      </c>
      <c r="M1191">
        <f>YEAR(L1191)</f>
        <v>1988</v>
      </c>
    </row>
    <row r="1192" spans="1:13" x14ac:dyDescent="0.2">
      <c r="A1192" t="s">
        <v>3393</v>
      </c>
      <c r="B1192">
        <v>1950</v>
      </c>
      <c r="C1192" t="s">
        <v>630</v>
      </c>
      <c r="D1192" t="s">
        <v>267</v>
      </c>
      <c r="E1192" s="27" t="b">
        <f>IFERROR(MATCH(D1192,{"AR","FL","IN","MI"},0),TRUE)</f>
        <v>1</v>
      </c>
      <c r="F1192" t="s">
        <v>474</v>
      </c>
      <c r="G1192" t="s">
        <v>22</v>
      </c>
      <c r="H1192" t="s">
        <v>29</v>
      </c>
      <c r="I1192" t="s">
        <v>15</v>
      </c>
      <c r="J1192">
        <v>51.4</v>
      </c>
      <c r="K1192" s="25">
        <f>IF(J1192="NA","NA",J1192/100)</f>
        <v>0.51400000000000001</v>
      </c>
      <c r="L1192" s="31">
        <v>32406</v>
      </c>
      <c r="M1192">
        <f>YEAR(L1192)</f>
        <v>1988</v>
      </c>
    </row>
    <row r="1193" spans="1:13" x14ac:dyDescent="0.2">
      <c r="A1193" t="s">
        <v>3392</v>
      </c>
      <c r="B1193">
        <v>983</v>
      </c>
      <c r="C1193" t="s">
        <v>525</v>
      </c>
      <c r="D1193" t="s">
        <v>143</v>
      </c>
      <c r="E1193" s="27" t="b">
        <f>IFERROR(MATCH(D1193,{"AR","FL","IN","MI"},0),TRUE)</f>
        <v>1</v>
      </c>
      <c r="F1193" t="s">
        <v>474</v>
      </c>
      <c r="G1193" t="s">
        <v>22</v>
      </c>
      <c r="H1193" t="s">
        <v>29</v>
      </c>
      <c r="I1193" t="s">
        <v>15</v>
      </c>
      <c r="J1193">
        <v>41.32</v>
      </c>
      <c r="K1193" s="25">
        <f>IF(J1193="NA","NA",J1193/100)</f>
        <v>0.41320000000000001</v>
      </c>
      <c r="L1193" s="31">
        <v>32412</v>
      </c>
      <c r="M1193">
        <f>YEAR(L1193)</f>
        <v>1988</v>
      </c>
    </row>
    <row r="1194" spans="1:13" x14ac:dyDescent="0.2">
      <c r="A1194" t="s">
        <v>3391</v>
      </c>
      <c r="B1194">
        <v>2026</v>
      </c>
      <c r="C1194" t="s">
        <v>2753</v>
      </c>
      <c r="D1194" t="s">
        <v>120</v>
      </c>
      <c r="E1194" s="27" t="b">
        <f>IFERROR(MATCH(D1194,{"AR","FL","IN","MI"},0),TRUE)</f>
        <v>1</v>
      </c>
      <c r="F1194" t="s">
        <v>474</v>
      </c>
      <c r="G1194" t="s">
        <v>22</v>
      </c>
      <c r="H1194" t="s">
        <v>29</v>
      </c>
      <c r="I1194" t="s">
        <v>15</v>
      </c>
      <c r="J1194">
        <v>51.15</v>
      </c>
      <c r="K1194" s="25">
        <f>IF(J1194="NA","NA",J1194/100)</f>
        <v>0.51149999999999995</v>
      </c>
      <c r="L1194" s="31">
        <v>32413</v>
      </c>
      <c r="M1194">
        <f>YEAR(L1194)</f>
        <v>1988</v>
      </c>
    </row>
    <row r="1195" spans="1:13" x14ac:dyDescent="0.2">
      <c r="A1195" t="s">
        <v>3390</v>
      </c>
      <c r="B1195">
        <v>1157</v>
      </c>
      <c r="C1195" t="s">
        <v>496</v>
      </c>
      <c r="D1195" t="s">
        <v>91</v>
      </c>
      <c r="E1195" s="27" t="b">
        <f>IFERROR(MATCH(D1195,{"AR","FL","IN","MI"},0),TRUE)</f>
        <v>1</v>
      </c>
      <c r="F1195" t="s">
        <v>474</v>
      </c>
      <c r="G1195" t="s">
        <v>22</v>
      </c>
      <c r="H1195" t="s">
        <v>29</v>
      </c>
      <c r="I1195" t="s">
        <v>15</v>
      </c>
      <c r="J1195">
        <v>50.2</v>
      </c>
      <c r="K1195" s="25">
        <f>IF(J1195="NA","NA",J1195/100)</f>
        <v>0.502</v>
      </c>
      <c r="L1195" s="31">
        <v>32416</v>
      </c>
      <c r="M1195">
        <f>YEAR(L1195)</f>
        <v>1988</v>
      </c>
    </row>
    <row r="1196" spans="1:13" x14ac:dyDescent="0.2">
      <c r="A1196" t="s">
        <v>3389</v>
      </c>
      <c r="B1196">
        <v>1992</v>
      </c>
      <c r="C1196" t="s">
        <v>121</v>
      </c>
      <c r="D1196" t="s">
        <v>120</v>
      </c>
      <c r="E1196" s="27" t="b">
        <f>IFERROR(MATCH(D1196,{"AR","FL","IN","MI"},0),TRUE)</f>
        <v>1</v>
      </c>
      <c r="F1196" t="s">
        <v>18</v>
      </c>
      <c r="G1196" t="s">
        <v>17</v>
      </c>
      <c r="H1196" t="s">
        <v>29</v>
      </c>
      <c r="I1196" t="s">
        <v>15</v>
      </c>
      <c r="J1196">
        <v>49.52</v>
      </c>
      <c r="K1196" s="25">
        <f>IF(J1196="NA","NA",J1196/100)</f>
        <v>0.49520000000000003</v>
      </c>
      <c r="L1196" s="31">
        <v>32429</v>
      </c>
      <c r="M1196">
        <f>YEAR(L1196)</f>
        <v>1988</v>
      </c>
    </row>
    <row r="1197" spans="1:13" x14ac:dyDescent="0.2">
      <c r="A1197" t="s">
        <v>3388</v>
      </c>
      <c r="B1197">
        <v>1993</v>
      </c>
      <c r="C1197" t="s">
        <v>121</v>
      </c>
      <c r="D1197" t="s">
        <v>120</v>
      </c>
      <c r="E1197" s="27" t="b">
        <f>IFERROR(MATCH(D1197,{"AR","FL","IN","MI"},0),TRUE)</f>
        <v>1</v>
      </c>
      <c r="F1197" t="s">
        <v>474</v>
      </c>
      <c r="G1197" t="s">
        <v>22</v>
      </c>
      <c r="H1197" t="s">
        <v>29</v>
      </c>
      <c r="I1197" t="s">
        <v>15</v>
      </c>
      <c r="J1197">
        <v>49.52</v>
      </c>
      <c r="K1197" s="25">
        <f>IF(J1197="NA","NA",J1197/100)</f>
        <v>0.49520000000000003</v>
      </c>
      <c r="L1197" s="31">
        <v>32429</v>
      </c>
      <c r="M1197">
        <f>YEAR(L1197)</f>
        <v>1988</v>
      </c>
    </row>
    <row r="1198" spans="1:13" x14ac:dyDescent="0.2">
      <c r="A1198" s="29" t="s">
        <v>3387</v>
      </c>
      <c r="B1198" s="28">
        <v>1027</v>
      </c>
      <c r="C1198" s="27" t="s">
        <v>603</v>
      </c>
      <c r="D1198" s="27" t="s">
        <v>71</v>
      </c>
      <c r="E1198" s="27" t="b">
        <f>IFERROR(MATCH(D1198,{"AR","FL","IN","MI"},0),TRUE)</f>
        <v>1</v>
      </c>
      <c r="F1198" s="27" t="s">
        <v>474</v>
      </c>
      <c r="G1198" s="27" t="s">
        <v>22</v>
      </c>
      <c r="H1198" s="27" t="s">
        <v>29</v>
      </c>
      <c r="I1198" s="27" t="s">
        <v>15</v>
      </c>
      <c r="J1198" s="26">
        <v>48.43</v>
      </c>
      <c r="K1198" s="25">
        <f>IF(J1198="NA","NA",J1198/100)</f>
        <v>0.48430000000000001</v>
      </c>
      <c r="L1198" s="31">
        <v>32437</v>
      </c>
      <c r="M1198">
        <f>YEAR(L1198)</f>
        <v>1988</v>
      </c>
    </row>
    <row r="1199" spans="1:13" x14ac:dyDescent="0.2">
      <c r="A1199" t="s">
        <v>3386</v>
      </c>
      <c r="B1199">
        <v>1256</v>
      </c>
      <c r="C1199" t="s">
        <v>806</v>
      </c>
      <c r="D1199" t="s">
        <v>44</v>
      </c>
      <c r="E1199" s="27">
        <f>IFERROR(MATCH(D1199,{"AR","FL","IN","MI"},0),TRUE)</f>
        <v>4</v>
      </c>
      <c r="F1199" t="s">
        <v>474</v>
      </c>
      <c r="G1199" t="s">
        <v>22</v>
      </c>
      <c r="H1199" t="s">
        <v>16</v>
      </c>
      <c r="I1199" t="s">
        <v>15</v>
      </c>
      <c r="J1199" t="s">
        <v>14</v>
      </c>
      <c r="K1199" s="25" t="str">
        <f>IF(J1199="NA","NA",J1199/100)</f>
        <v>NA</v>
      </c>
      <c r="L1199" s="31">
        <v>32441</v>
      </c>
      <c r="M1199">
        <f>YEAR(L1199)</f>
        <v>1988</v>
      </c>
    </row>
    <row r="1200" spans="1:13" x14ac:dyDescent="0.2">
      <c r="A1200" t="s">
        <v>3385</v>
      </c>
      <c r="B1200">
        <v>928</v>
      </c>
      <c r="C1200" t="s">
        <v>585</v>
      </c>
      <c r="D1200" t="s">
        <v>59</v>
      </c>
      <c r="E1200" s="27">
        <f>IFERROR(MATCH(D1200,{"AR","FL","IN","MI"},0),TRUE)</f>
        <v>3</v>
      </c>
      <c r="F1200" t="s">
        <v>474</v>
      </c>
      <c r="G1200" t="s">
        <v>22</v>
      </c>
      <c r="H1200" t="s">
        <v>29</v>
      </c>
      <c r="I1200" t="s">
        <v>15</v>
      </c>
      <c r="J1200">
        <v>28.46</v>
      </c>
      <c r="K1200" s="25">
        <f>IF(J1200="NA","NA",J1200/100)</f>
        <v>0.28460000000000002</v>
      </c>
      <c r="L1200" s="31">
        <v>32442</v>
      </c>
      <c r="M1200">
        <f>YEAR(L1200)</f>
        <v>1988</v>
      </c>
    </row>
    <row r="1201" spans="1:13" x14ac:dyDescent="0.2">
      <c r="A1201" t="s">
        <v>3384</v>
      </c>
      <c r="B1201">
        <v>1207</v>
      </c>
      <c r="C1201" t="s">
        <v>630</v>
      </c>
      <c r="D1201" t="s">
        <v>624</v>
      </c>
      <c r="E1201" s="27" t="b">
        <f>IFERROR(MATCH(D1201,{"AR","FL","IN","MI"},0),TRUE)</f>
        <v>1</v>
      </c>
      <c r="F1201" t="s">
        <v>474</v>
      </c>
      <c r="G1201" t="s">
        <v>22</v>
      </c>
      <c r="H1201" t="s">
        <v>29</v>
      </c>
      <c r="I1201" t="s">
        <v>15</v>
      </c>
      <c r="J1201">
        <v>53.3</v>
      </c>
      <c r="K1201" s="25">
        <f>IF(J1201="NA","NA",J1201/100)</f>
        <v>0.53299999999999992</v>
      </c>
      <c r="L1201" s="31">
        <v>32443</v>
      </c>
      <c r="M1201">
        <f>YEAR(L1201)</f>
        <v>1988</v>
      </c>
    </row>
    <row r="1202" spans="1:13" x14ac:dyDescent="0.2">
      <c r="A1202" t="s">
        <v>3383</v>
      </c>
      <c r="B1202">
        <v>1808</v>
      </c>
      <c r="C1202" t="s">
        <v>630</v>
      </c>
      <c r="D1202" t="s">
        <v>48</v>
      </c>
      <c r="E1202" s="27" t="b">
        <f>IFERROR(MATCH(D1202,{"AR","FL","IN","MI"},0),TRUE)</f>
        <v>1</v>
      </c>
      <c r="F1202" t="s">
        <v>474</v>
      </c>
      <c r="G1202" t="s">
        <v>22</v>
      </c>
      <c r="H1202" t="s">
        <v>29</v>
      </c>
      <c r="I1202" t="s">
        <v>15</v>
      </c>
      <c r="J1202">
        <v>49.83</v>
      </c>
      <c r="K1202" s="25">
        <f>IF(J1202="NA","NA",J1202/100)</f>
        <v>0.49829999999999997</v>
      </c>
      <c r="L1202" s="31">
        <v>32444</v>
      </c>
      <c r="M1202">
        <f>YEAR(L1202)</f>
        <v>1988</v>
      </c>
    </row>
    <row r="1203" spans="1:13" x14ac:dyDescent="0.2">
      <c r="A1203" t="s">
        <v>3382</v>
      </c>
      <c r="B1203">
        <v>1936</v>
      </c>
      <c r="C1203" t="s">
        <v>536</v>
      </c>
      <c r="D1203" t="s">
        <v>79</v>
      </c>
      <c r="E1203" s="27" t="b">
        <f>IFERROR(MATCH(D1203,{"AR","FL","IN","MI"},0),TRUE)</f>
        <v>1</v>
      </c>
      <c r="F1203" t="s">
        <v>474</v>
      </c>
      <c r="G1203" t="s">
        <v>22</v>
      </c>
      <c r="H1203" t="s">
        <v>29</v>
      </c>
      <c r="I1203" t="s">
        <v>15</v>
      </c>
      <c r="J1203" t="s">
        <v>14</v>
      </c>
      <c r="K1203" s="25" t="str">
        <f>IF(J1203="NA","NA",J1203/100)</f>
        <v>NA</v>
      </c>
      <c r="L1203" s="31">
        <v>32462</v>
      </c>
      <c r="M1203">
        <f>YEAR(L1203)</f>
        <v>1988</v>
      </c>
    </row>
    <row r="1204" spans="1:13" x14ac:dyDescent="0.2">
      <c r="A1204" t="s">
        <v>3381</v>
      </c>
      <c r="B1204">
        <v>902</v>
      </c>
      <c r="C1204" t="s">
        <v>520</v>
      </c>
      <c r="D1204" t="s">
        <v>335</v>
      </c>
      <c r="E1204" s="27" t="b">
        <f>IFERROR(MATCH(D1204,{"AR","FL","IN","MI"},0),TRUE)</f>
        <v>1</v>
      </c>
      <c r="F1204" t="s">
        <v>474</v>
      </c>
      <c r="G1204" t="s">
        <v>22</v>
      </c>
      <c r="H1204" t="s">
        <v>29</v>
      </c>
      <c r="I1204" t="s">
        <v>15</v>
      </c>
      <c r="J1204">
        <v>47.36</v>
      </c>
      <c r="K1204" s="25">
        <f>IF(J1204="NA","NA",J1204/100)</f>
        <v>0.47360000000000002</v>
      </c>
      <c r="L1204" s="31">
        <v>32476</v>
      </c>
      <c r="M1204">
        <f>YEAR(L1204)</f>
        <v>1988</v>
      </c>
    </row>
    <row r="1205" spans="1:13" x14ac:dyDescent="0.2">
      <c r="A1205" t="s">
        <v>3380</v>
      </c>
      <c r="B1205">
        <v>1506</v>
      </c>
      <c r="C1205" t="s">
        <v>448</v>
      </c>
      <c r="D1205" t="s">
        <v>277</v>
      </c>
      <c r="E1205" s="27" t="b">
        <f>IFERROR(MATCH(D1205,{"AR","FL","IN","MI"},0),TRUE)</f>
        <v>1</v>
      </c>
      <c r="F1205" t="s">
        <v>474</v>
      </c>
      <c r="G1205" t="s">
        <v>22</v>
      </c>
      <c r="H1205" t="s">
        <v>29</v>
      </c>
      <c r="I1205" t="s">
        <v>15</v>
      </c>
      <c r="J1205" t="s">
        <v>14</v>
      </c>
      <c r="K1205" s="25" t="str">
        <f>IF(J1205="NA","NA",J1205/100)</f>
        <v>NA</v>
      </c>
      <c r="L1205" s="31">
        <v>32477</v>
      </c>
      <c r="M1205">
        <f>YEAR(L1205)</f>
        <v>1988</v>
      </c>
    </row>
    <row r="1206" spans="1:13" x14ac:dyDescent="0.2">
      <c r="A1206" s="29" t="s">
        <v>3379</v>
      </c>
      <c r="B1206" s="28">
        <v>802</v>
      </c>
      <c r="C1206" s="27" t="s">
        <v>295</v>
      </c>
      <c r="D1206" s="27" t="s">
        <v>292</v>
      </c>
      <c r="E1206" s="27" t="b">
        <f>IFERROR(MATCH(D1206,{"AR","FL","IN","MI"},0),TRUE)</f>
        <v>1</v>
      </c>
      <c r="F1206" s="27" t="s">
        <v>18</v>
      </c>
      <c r="G1206" s="27" t="s">
        <v>17</v>
      </c>
      <c r="H1206" s="27" t="s">
        <v>29</v>
      </c>
      <c r="I1206" s="27" t="s">
        <v>15</v>
      </c>
      <c r="J1206" s="26">
        <v>48</v>
      </c>
      <c r="K1206" s="25">
        <f>IF(J1206="NA","NA",J1206/100)</f>
        <v>0.48</v>
      </c>
      <c r="L1206" s="31">
        <v>32496</v>
      </c>
      <c r="M1206">
        <f>YEAR(L1206)</f>
        <v>1988</v>
      </c>
    </row>
    <row r="1207" spans="1:13" x14ac:dyDescent="0.2">
      <c r="A1207" s="29" t="s">
        <v>3378</v>
      </c>
      <c r="B1207" s="28">
        <v>803</v>
      </c>
      <c r="C1207" s="27" t="s">
        <v>295</v>
      </c>
      <c r="D1207" s="27" t="s">
        <v>292</v>
      </c>
      <c r="E1207" s="27" t="b">
        <f>IFERROR(MATCH(D1207,{"AR","FL","IN","MI"},0),TRUE)</f>
        <v>1</v>
      </c>
      <c r="F1207" s="27" t="s">
        <v>474</v>
      </c>
      <c r="G1207" s="27" t="s">
        <v>22</v>
      </c>
      <c r="H1207" s="27" t="s">
        <v>29</v>
      </c>
      <c r="I1207" s="27" t="s">
        <v>15</v>
      </c>
      <c r="J1207" s="26">
        <v>48</v>
      </c>
      <c r="K1207" s="25">
        <f>IF(J1207="NA","NA",J1207/100)</f>
        <v>0.48</v>
      </c>
      <c r="L1207" s="31">
        <v>32496</v>
      </c>
      <c r="M1207">
        <f>YEAR(L1207)</f>
        <v>1988</v>
      </c>
    </row>
    <row r="1208" spans="1:13" x14ac:dyDescent="0.2">
      <c r="A1208" t="s">
        <v>3377</v>
      </c>
      <c r="B1208">
        <v>851</v>
      </c>
      <c r="C1208" t="s">
        <v>620</v>
      </c>
      <c r="D1208" t="s">
        <v>624</v>
      </c>
      <c r="E1208" s="27" t="b">
        <f>IFERROR(MATCH(D1208,{"AR","FL","IN","MI"},0),TRUE)</f>
        <v>1</v>
      </c>
      <c r="F1208" t="s">
        <v>18</v>
      </c>
      <c r="G1208" t="s">
        <v>17</v>
      </c>
      <c r="H1208" t="s">
        <v>29</v>
      </c>
      <c r="I1208" t="s">
        <v>15</v>
      </c>
      <c r="J1208">
        <v>42.03</v>
      </c>
      <c r="K1208" s="25">
        <f>IF(J1208="NA","NA",J1208/100)</f>
        <v>0.42030000000000001</v>
      </c>
      <c r="L1208" s="31">
        <v>32497</v>
      </c>
      <c r="M1208">
        <f>YEAR(L1208)</f>
        <v>1988</v>
      </c>
    </row>
    <row r="1209" spans="1:13" x14ac:dyDescent="0.2">
      <c r="A1209" t="s">
        <v>3376</v>
      </c>
      <c r="B1209">
        <v>2094</v>
      </c>
      <c r="C1209" t="s">
        <v>274</v>
      </c>
      <c r="D1209" t="s">
        <v>273</v>
      </c>
      <c r="E1209" s="27" t="b">
        <f>IFERROR(MATCH(D1209,{"AR","FL","IN","MI"},0),TRUE)</f>
        <v>1</v>
      </c>
      <c r="F1209" t="s">
        <v>18</v>
      </c>
      <c r="G1209" t="s">
        <v>17</v>
      </c>
      <c r="H1209" t="s">
        <v>29</v>
      </c>
      <c r="I1209" t="s">
        <v>15</v>
      </c>
      <c r="J1209">
        <v>49.1</v>
      </c>
      <c r="K1209" s="25">
        <f>IF(J1209="NA","NA",J1209/100)</f>
        <v>0.49099999999999999</v>
      </c>
      <c r="L1209" s="31">
        <v>32497</v>
      </c>
      <c r="M1209">
        <f>YEAR(L1209)</f>
        <v>1988</v>
      </c>
    </row>
    <row r="1210" spans="1:13" x14ac:dyDescent="0.2">
      <c r="A1210" t="s">
        <v>3375</v>
      </c>
      <c r="B1210">
        <v>842</v>
      </c>
      <c r="C1210" t="s">
        <v>1097</v>
      </c>
      <c r="D1210" t="s">
        <v>164</v>
      </c>
      <c r="E1210" s="27" t="b">
        <f>IFERROR(MATCH(D1210,{"AR","FL","IN","MI"},0),TRUE)</f>
        <v>1</v>
      </c>
      <c r="F1210" t="s">
        <v>18</v>
      </c>
      <c r="G1210" t="s">
        <v>17</v>
      </c>
      <c r="H1210" t="s">
        <v>29</v>
      </c>
      <c r="I1210" t="s">
        <v>15</v>
      </c>
      <c r="J1210">
        <v>36.950000000000003</v>
      </c>
      <c r="K1210" s="25">
        <f>IF(J1210="NA","NA",J1210/100)</f>
        <v>0.36950000000000005</v>
      </c>
      <c r="L1210" s="31">
        <v>32498</v>
      </c>
      <c r="M1210">
        <f>YEAR(L1210)</f>
        <v>1988</v>
      </c>
    </row>
    <row r="1211" spans="1:13" x14ac:dyDescent="0.2">
      <c r="A1211" t="s">
        <v>3374</v>
      </c>
      <c r="B1211">
        <v>844</v>
      </c>
      <c r="C1211" t="s">
        <v>1097</v>
      </c>
      <c r="D1211" t="s">
        <v>164</v>
      </c>
      <c r="E1211" s="27" t="b">
        <f>IFERROR(MATCH(D1211,{"AR","FL","IN","MI"},0),TRUE)</f>
        <v>1</v>
      </c>
      <c r="F1211" t="s">
        <v>474</v>
      </c>
      <c r="G1211" t="s">
        <v>22</v>
      </c>
      <c r="H1211" t="s">
        <v>29</v>
      </c>
      <c r="I1211" t="s">
        <v>15</v>
      </c>
      <c r="J1211">
        <v>36.950000000000003</v>
      </c>
      <c r="K1211" s="25">
        <f>IF(J1211="NA","NA",J1211/100)</f>
        <v>0.36950000000000005</v>
      </c>
      <c r="L1211" s="31">
        <v>32498</v>
      </c>
      <c r="M1211">
        <f>YEAR(L1211)</f>
        <v>1988</v>
      </c>
    </row>
    <row r="1212" spans="1:13" x14ac:dyDescent="0.2">
      <c r="A1212" t="s">
        <v>3373</v>
      </c>
      <c r="B1212">
        <v>1253</v>
      </c>
      <c r="C1212" t="s">
        <v>551</v>
      </c>
      <c r="D1212" t="s">
        <v>44</v>
      </c>
      <c r="E1212" s="27">
        <f>IFERROR(MATCH(D1212,{"AR","FL","IN","MI"},0),TRUE)</f>
        <v>4</v>
      </c>
      <c r="F1212" t="s">
        <v>474</v>
      </c>
      <c r="G1212" t="s">
        <v>22</v>
      </c>
      <c r="H1212" t="s">
        <v>29</v>
      </c>
      <c r="I1212" t="s">
        <v>15</v>
      </c>
      <c r="J1212">
        <v>31.12</v>
      </c>
      <c r="K1212" s="25">
        <f>IF(J1212="NA","NA",J1212/100)</f>
        <v>0.31120000000000003</v>
      </c>
      <c r="L1212" s="31">
        <v>32499</v>
      </c>
      <c r="M1212">
        <f>YEAR(L1212)</f>
        <v>1988</v>
      </c>
    </row>
    <row r="1213" spans="1:13" x14ac:dyDescent="0.2">
      <c r="A1213" t="s">
        <v>3372</v>
      </c>
      <c r="B1213">
        <v>1241</v>
      </c>
      <c r="C1213" t="s">
        <v>193</v>
      </c>
      <c r="D1213" t="s">
        <v>44</v>
      </c>
      <c r="E1213" s="27">
        <f>IFERROR(MATCH(D1213,{"AR","FL","IN","MI"},0),TRUE)</f>
        <v>4</v>
      </c>
      <c r="F1213" t="s">
        <v>18</v>
      </c>
      <c r="G1213" t="s">
        <v>17</v>
      </c>
      <c r="H1213" t="s">
        <v>16</v>
      </c>
      <c r="I1213" t="s">
        <v>15</v>
      </c>
      <c r="J1213">
        <v>34</v>
      </c>
      <c r="K1213" s="25">
        <f>IF(J1213="NA","NA",J1213/100)</f>
        <v>0.34</v>
      </c>
      <c r="L1213" s="31">
        <v>32504</v>
      </c>
      <c r="M1213">
        <f>YEAR(L1213)</f>
        <v>1988</v>
      </c>
    </row>
    <row r="1214" spans="1:13" x14ac:dyDescent="0.2">
      <c r="A1214" t="s">
        <v>3371</v>
      </c>
      <c r="B1214">
        <v>1978</v>
      </c>
      <c r="C1214" t="s">
        <v>328</v>
      </c>
      <c r="D1214" t="s">
        <v>120</v>
      </c>
      <c r="E1214" s="27" t="b">
        <f>IFERROR(MATCH(D1214,{"AR","FL","IN","MI"},0),TRUE)</f>
        <v>1</v>
      </c>
      <c r="F1214" t="s">
        <v>18</v>
      </c>
      <c r="G1214" t="s">
        <v>17</v>
      </c>
      <c r="H1214" t="s">
        <v>29</v>
      </c>
      <c r="I1214" t="s">
        <v>15</v>
      </c>
      <c r="J1214">
        <v>53.55</v>
      </c>
      <c r="K1214" s="25">
        <f>IF(J1214="NA","NA",J1214/100)</f>
        <v>0.53549999999999998</v>
      </c>
      <c r="L1214" s="31">
        <v>32505</v>
      </c>
      <c r="M1214">
        <f>YEAR(L1214)</f>
        <v>1988</v>
      </c>
    </row>
    <row r="1215" spans="1:13" x14ac:dyDescent="0.2">
      <c r="A1215" t="s">
        <v>3370</v>
      </c>
      <c r="B1215">
        <v>945</v>
      </c>
      <c r="C1215" t="s">
        <v>155</v>
      </c>
      <c r="D1215" t="s">
        <v>152</v>
      </c>
      <c r="E1215" s="27" t="b">
        <f>IFERROR(MATCH(D1215,{"AR","FL","IN","MI"},0),TRUE)</f>
        <v>1</v>
      </c>
      <c r="F1215" t="s">
        <v>18</v>
      </c>
      <c r="G1215" t="s">
        <v>17</v>
      </c>
      <c r="H1215" t="s">
        <v>16</v>
      </c>
      <c r="I1215" t="s">
        <v>15</v>
      </c>
      <c r="J1215">
        <v>48.11</v>
      </c>
      <c r="K1215" s="25">
        <f>IF(J1215="NA","NA",J1215/100)</f>
        <v>0.48109999999999997</v>
      </c>
      <c r="L1215" s="31">
        <v>32507</v>
      </c>
      <c r="M1215">
        <f>YEAR(L1215)</f>
        <v>1988</v>
      </c>
    </row>
    <row r="1216" spans="1:13" x14ac:dyDescent="0.2">
      <c r="A1216" t="s">
        <v>3369</v>
      </c>
      <c r="B1216">
        <v>1125</v>
      </c>
      <c r="C1216" t="s">
        <v>3045</v>
      </c>
      <c r="D1216" t="s">
        <v>91</v>
      </c>
      <c r="E1216" s="27" t="b">
        <f>IFERROR(MATCH(D1216,{"AR","FL","IN","MI"},0),TRUE)</f>
        <v>1</v>
      </c>
      <c r="F1216" t="s">
        <v>18</v>
      </c>
      <c r="G1216" t="s">
        <v>17</v>
      </c>
      <c r="H1216" t="s">
        <v>16</v>
      </c>
      <c r="I1216" t="s">
        <v>15</v>
      </c>
      <c r="J1216" t="s">
        <v>14</v>
      </c>
      <c r="K1216" s="25" t="str">
        <f>IF(J1216="NA","NA",J1216/100)</f>
        <v>NA</v>
      </c>
      <c r="L1216" s="31">
        <v>32507</v>
      </c>
      <c r="M1216">
        <f>YEAR(L1216)</f>
        <v>1988</v>
      </c>
    </row>
    <row r="1217" spans="1:13" x14ac:dyDescent="0.2">
      <c r="A1217" t="s">
        <v>3368</v>
      </c>
      <c r="B1217">
        <v>1767</v>
      </c>
      <c r="C1217" t="s">
        <v>775</v>
      </c>
      <c r="D1217" t="s">
        <v>87</v>
      </c>
      <c r="E1217" s="27" t="b">
        <f>IFERROR(MATCH(D1217,{"AR","FL","IN","MI"},0),TRUE)</f>
        <v>1</v>
      </c>
      <c r="F1217" t="s">
        <v>474</v>
      </c>
      <c r="G1217" t="s">
        <v>22</v>
      </c>
      <c r="H1217" t="s">
        <v>29</v>
      </c>
      <c r="I1217" t="s">
        <v>15</v>
      </c>
      <c r="J1217">
        <v>59.5</v>
      </c>
      <c r="K1217" s="25">
        <f>IF(J1217="NA","NA",J1217/100)</f>
        <v>0.59499999999999997</v>
      </c>
      <c r="L1217" s="31">
        <v>32534</v>
      </c>
      <c r="M1217">
        <f>YEAR(L1217)</f>
        <v>1989</v>
      </c>
    </row>
    <row r="1218" spans="1:13" x14ac:dyDescent="0.2">
      <c r="A1218" t="s">
        <v>3367</v>
      </c>
      <c r="B1218">
        <v>2008</v>
      </c>
      <c r="C1218" t="s">
        <v>325</v>
      </c>
      <c r="D1218" t="s">
        <v>120</v>
      </c>
      <c r="E1218" s="27" t="b">
        <f>IFERROR(MATCH(D1218,{"AR","FL","IN","MI"},0),TRUE)</f>
        <v>1</v>
      </c>
      <c r="F1218" t="s">
        <v>18</v>
      </c>
      <c r="G1218" t="s">
        <v>17</v>
      </c>
      <c r="H1218" t="s">
        <v>29</v>
      </c>
      <c r="I1218" t="s">
        <v>15</v>
      </c>
      <c r="J1218">
        <v>52.76</v>
      </c>
      <c r="K1218" s="25">
        <f>IF(J1218="NA","NA",J1218/100)</f>
        <v>0.52759999999999996</v>
      </c>
      <c r="L1218" s="31">
        <v>32535</v>
      </c>
      <c r="M1218">
        <f>YEAR(L1218)</f>
        <v>1989</v>
      </c>
    </row>
    <row r="1219" spans="1:13" x14ac:dyDescent="0.2">
      <c r="A1219" t="s">
        <v>3366</v>
      </c>
      <c r="B1219">
        <v>2009</v>
      </c>
      <c r="C1219" t="s">
        <v>325</v>
      </c>
      <c r="D1219" t="s">
        <v>120</v>
      </c>
      <c r="E1219" s="27" t="b">
        <f>IFERROR(MATCH(D1219,{"AR","FL","IN","MI"},0),TRUE)</f>
        <v>1</v>
      </c>
      <c r="F1219" t="s">
        <v>474</v>
      </c>
      <c r="G1219" t="s">
        <v>22</v>
      </c>
      <c r="H1219" t="s">
        <v>29</v>
      </c>
      <c r="I1219" t="s">
        <v>15</v>
      </c>
      <c r="J1219">
        <v>52.76</v>
      </c>
      <c r="K1219" s="25">
        <f>IF(J1219="NA","NA",J1219/100)</f>
        <v>0.52759999999999996</v>
      </c>
      <c r="L1219" s="31">
        <v>32535</v>
      </c>
      <c r="M1219">
        <f>YEAR(L1219)</f>
        <v>1989</v>
      </c>
    </row>
    <row r="1220" spans="1:13" x14ac:dyDescent="0.2">
      <c r="A1220" t="s">
        <v>3365</v>
      </c>
      <c r="B1220">
        <v>1492</v>
      </c>
      <c r="C1220" t="s">
        <v>2136</v>
      </c>
      <c r="D1220" t="s">
        <v>450</v>
      </c>
      <c r="E1220" s="27" t="b">
        <f>IFERROR(MATCH(D1220,{"AR","FL","IN","MI"},0),TRUE)</f>
        <v>1</v>
      </c>
      <c r="F1220" t="s">
        <v>18</v>
      </c>
      <c r="G1220" t="s">
        <v>17</v>
      </c>
      <c r="H1220" t="s">
        <v>16</v>
      </c>
      <c r="I1220" t="s">
        <v>15</v>
      </c>
      <c r="J1220" t="s">
        <v>14</v>
      </c>
      <c r="K1220" s="25" t="str">
        <f>IF(J1220="NA","NA",J1220/100)</f>
        <v>NA</v>
      </c>
      <c r="L1220" s="31">
        <v>32539</v>
      </c>
      <c r="M1220">
        <f>YEAR(L1220)</f>
        <v>1989</v>
      </c>
    </row>
    <row r="1221" spans="1:13" x14ac:dyDescent="0.2">
      <c r="A1221" t="s">
        <v>3364</v>
      </c>
      <c r="B1221">
        <v>1558</v>
      </c>
      <c r="C1221" t="s">
        <v>2132</v>
      </c>
      <c r="D1221" t="s">
        <v>450</v>
      </c>
      <c r="E1221" s="27" t="b">
        <f>IFERROR(MATCH(D1221,{"AR","FL","IN","MI"},0),TRUE)</f>
        <v>1</v>
      </c>
      <c r="F1221" t="s">
        <v>18</v>
      </c>
      <c r="G1221" t="s">
        <v>17</v>
      </c>
      <c r="H1221" t="s">
        <v>16</v>
      </c>
      <c r="I1221" t="s">
        <v>15</v>
      </c>
      <c r="J1221" t="s">
        <v>14</v>
      </c>
      <c r="K1221" s="25" t="str">
        <f>IF(J1221="NA","NA",J1221/100)</f>
        <v>NA</v>
      </c>
      <c r="L1221" s="31">
        <v>32539</v>
      </c>
      <c r="M1221">
        <f>YEAR(L1221)</f>
        <v>1989</v>
      </c>
    </row>
    <row r="1222" spans="1:13" x14ac:dyDescent="0.2">
      <c r="A1222" t="s">
        <v>3363</v>
      </c>
      <c r="B1222">
        <v>1120</v>
      </c>
      <c r="C1222" t="s">
        <v>3182</v>
      </c>
      <c r="D1222" t="s">
        <v>91</v>
      </c>
      <c r="E1222" s="27" t="b">
        <f>IFERROR(MATCH(D1222,{"AR","FL","IN","MI"},0),TRUE)</f>
        <v>1</v>
      </c>
      <c r="F1222" t="s">
        <v>18</v>
      </c>
      <c r="G1222" t="s">
        <v>17</v>
      </c>
      <c r="H1222" t="s">
        <v>29</v>
      </c>
      <c r="I1222" t="s">
        <v>15</v>
      </c>
      <c r="J1222">
        <v>51.2</v>
      </c>
      <c r="K1222" s="25">
        <f>IF(J1222="NA","NA",J1222/100)</f>
        <v>0.51200000000000001</v>
      </c>
      <c r="L1222" s="31">
        <v>32539</v>
      </c>
      <c r="M1222">
        <f>YEAR(L1222)</f>
        <v>1989</v>
      </c>
    </row>
    <row r="1223" spans="1:13" x14ac:dyDescent="0.2">
      <c r="A1223" t="s">
        <v>3362</v>
      </c>
      <c r="B1223">
        <v>1415</v>
      </c>
      <c r="C1223" t="s">
        <v>648</v>
      </c>
      <c r="D1223" t="s">
        <v>104</v>
      </c>
      <c r="E1223" s="27" t="b">
        <f>IFERROR(MATCH(D1223,{"AR","FL","IN","MI"},0),TRUE)</f>
        <v>1</v>
      </c>
      <c r="F1223" t="s">
        <v>474</v>
      </c>
      <c r="G1223" t="s">
        <v>22</v>
      </c>
      <c r="H1223" t="s">
        <v>29</v>
      </c>
      <c r="I1223" t="s">
        <v>15</v>
      </c>
      <c r="J1223">
        <v>49.81</v>
      </c>
      <c r="K1223" s="25">
        <f>IF(J1223="NA","NA",J1223/100)</f>
        <v>0.49810000000000004</v>
      </c>
      <c r="L1223" s="31">
        <v>32547</v>
      </c>
      <c r="M1223">
        <f>YEAR(L1223)</f>
        <v>1989</v>
      </c>
    </row>
    <row r="1224" spans="1:13" x14ac:dyDescent="0.2">
      <c r="A1224" t="s">
        <v>3361</v>
      </c>
      <c r="B1224">
        <v>1064</v>
      </c>
      <c r="C1224" t="s">
        <v>620</v>
      </c>
      <c r="D1224" t="s">
        <v>267</v>
      </c>
      <c r="E1224" s="27" t="b">
        <f>IFERROR(MATCH(D1224,{"AR","FL","IN","MI"},0),TRUE)</f>
        <v>1</v>
      </c>
      <c r="F1224" t="s">
        <v>18</v>
      </c>
      <c r="G1224" t="s">
        <v>17</v>
      </c>
      <c r="H1224" t="s">
        <v>16</v>
      </c>
      <c r="I1224" t="s">
        <v>15</v>
      </c>
      <c r="J1224">
        <v>42.29</v>
      </c>
      <c r="K1224" s="25">
        <f>IF(J1224="NA","NA",J1224/100)</f>
        <v>0.4229</v>
      </c>
      <c r="L1224" s="31">
        <v>32556</v>
      </c>
      <c r="M1224">
        <f>YEAR(L1224)</f>
        <v>1989</v>
      </c>
    </row>
    <row r="1225" spans="1:13" x14ac:dyDescent="0.2">
      <c r="A1225" t="s">
        <v>3360</v>
      </c>
      <c r="B1225">
        <v>1206</v>
      </c>
      <c r="C1225" t="s">
        <v>1529</v>
      </c>
      <c r="D1225" t="s">
        <v>482</v>
      </c>
      <c r="E1225" s="27" t="b">
        <f>IFERROR(MATCH(D1225,{"AR","FL","IN","MI"},0),TRUE)</f>
        <v>1</v>
      </c>
      <c r="F1225" t="s">
        <v>18</v>
      </c>
      <c r="G1225" t="s">
        <v>17</v>
      </c>
      <c r="H1225" t="s">
        <v>29</v>
      </c>
      <c r="I1225" t="s">
        <v>15</v>
      </c>
      <c r="J1225">
        <v>38.72</v>
      </c>
      <c r="K1225" s="25">
        <f>IF(J1225="NA","NA",J1225/100)</f>
        <v>0.38719999999999999</v>
      </c>
      <c r="L1225" s="31">
        <v>32559</v>
      </c>
      <c r="M1225">
        <f>YEAR(L1225)</f>
        <v>1989</v>
      </c>
    </row>
    <row r="1226" spans="1:13" x14ac:dyDescent="0.2">
      <c r="A1226" t="s">
        <v>3359</v>
      </c>
      <c r="B1226">
        <v>1910</v>
      </c>
      <c r="C1226" t="s">
        <v>1562</v>
      </c>
      <c r="D1226" t="s">
        <v>79</v>
      </c>
      <c r="E1226" s="27" t="b">
        <f>IFERROR(MATCH(D1226,{"AR","FL","IN","MI"},0),TRUE)</f>
        <v>1</v>
      </c>
      <c r="F1226" t="s">
        <v>18</v>
      </c>
      <c r="G1226" t="s">
        <v>17</v>
      </c>
      <c r="H1226" t="s">
        <v>29</v>
      </c>
      <c r="I1226" t="s">
        <v>15</v>
      </c>
      <c r="J1226">
        <v>37</v>
      </c>
      <c r="K1226" s="25">
        <f>IF(J1226="NA","NA",J1226/100)</f>
        <v>0.37</v>
      </c>
      <c r="L1226" s="31">
        <v>32568</v>
      </c>
      <c r="M1226">
        <f>YEAR(L1226)</f>
        <v>1989</v>
      </c>
    </row>
    <row r="1227" spans="1:13" x14ac:dyDescent="0.2">
      <c r="A1227" t="s">
        <v>3358</v>
      </c>
      <c r="B1227">
        <v>1429</v>
      </c>
      <c r="C1227" t="s">
        <v>280</v>
      </c>
      <c r="D1227" t="s">
        <v>277</v>
      </c>
      <c r="E1227" s="27" t="b">
        <f>IFERROR(MATCH(D1227,{"AR","FL","IN","MI"},0),TRUE)</f>
        <v>1</v>
      </c>
      <c r="F1227" t="s">
        <v>18</v>
      </c>
      <c r="G1227" t="s">
        <v>17</v>
      </c>
      <c r="H1227" t="s">
        <v>16</v>
      </c>
      <c r="I1227" t="s">
        <v>15</v>
      </c>
      <c r="J1227">
        <v>38.28</v>
      </c>
      <c r="K1227" s="25">
        <f>IF(J1227="NA","NA",J1227/100)</f>
        <v>0.38280000000000003</v>
      </c>
      <c r="L1227" s="31">
        <v>32575</v>
      </c>
      <c r="M1227">
        <f>YEAR(L1227)</f>
        <v>1989</v>
      </c>
    </row>
    <row r="1228" spans="1:13" x14ac:dyDescent="0.2">
      <c r="A1228" t="s">
        <v>3357</v>
      </c>
      <c r="B1228">
        <v>1430</v>
      </c>
      <c r="C1228" t="s">
        <v>280</v>
      </c>
      <c r="D1228" t="s">
        <v>277</v>
      </c>
      <c r="E1228" s="27" t="b">
        <f>IFERROR(MATCH(D1228,{"AR","FL","IN","MI"},0),TRUE)</f>
        <v>1</v>
      </c>
      <c r="F1228" t="s">
        <v>474</v>
      </c>
      <c r="G1228" t="s">
        <v>22</v>
      </c>
      <c r="H1228" t="s">
        <v>16</v>
      </c>
      <c r="I1228" t="s">
        <v>15</v>
      </c>
      <c r="J1228">
        <v>38.28</v>
      </c>
      <c r="K1228" s="25">
        <f>IF(J1228="NA","NA",J1228/100)</f>
        <v>0.38280000000000003</v>
      </c>
      <c r="L1228" s="31">
        <v>32575</v>
      </c>
      <c r="M1228">
        <f>YEAR(L1228)</f>
        <v>1989</v>
      </c>
    </row>
    <row r="1229" spans="1:13" x14ac:dyDescent="0.2">
      <c r="A1229" t="s">
        <v>3356</v>
      </c>
      <c r="B1229">
        <v>953</v>
      </c>
      <c r="C1229" t="s">
        <v>153</v>
      </c>
      <c r="D1229" t="s">
        <v>152</v>
      </c>
      <c r="E1229" s="27" t="b">
        <f>IFERROR(MATCH(D1229,{"AR","FL","IN","MI"},0),TRUE)</f>
        <v>1</v>
      </c>
      <c r="F1229" t="s">
        <v>18</v>
      </c>
      <c r="G1229" t="s">
        <v>17</v>
      </c>
      <c r="H1229" t="s">
        <v>29</v>
      </c>
      <c r="I1229" t="s">
        <v>15</v>
      </c>
      <c r="J1229">
        <v>35.4</v>
      </c>
      <c r="K1229" s="25">
        <f>IF(J1229="NA","NA",J1229/100)</f>
        <v>0.35399999999999998</v>
      </c>
      <c r="L1229" s="31">
        <v>32597</v>
      </c>
      <c r="M1229">
        <f>YEAR(L1229)</f>
        <v>1989</v>
      </c>
    </row>
    <row r="1230" spans="1:13" x14ac:dyDescent="0.2">
      <c r="A1230" t="s">
        <v>3355</v>
      </c>
      <c r="B1230">
        <v>1402</v>
      </c>
      <c r="C1230" t="s">
        <v>2875</v>
      </c>
      <c r="D1230" t="s">
        <v>277</v>
      </c>
      <c r="E1230" s="27" t="b">
        <f>IFERROR(MATCH(D1230,{"AR","FL","IN","MI"},0),TRUE)</f>
        <v>1</v>
      </c>
      <c r="F1230" t="s">
        <v>18</v>
      </c>
      <c r="G1230" t="s">
        <v>17</v>
      </c>
      <c r="H1230" t="s">
        <v>16</v>
      </c>
      <c r="I1230" t="s">
        <v>15</v>
      </c>
      <c r="J1230" t="s">
        <v>14</v>
      </c>
      <c r="K1230" s="25" t="str">
        <f>IF(J1230="NA","NA",J1230/100)</f>
        <v>NA</v>
      </c>
      <c r="L1230" s="31">
        <v>32603</v>
      </c>
      <c r="M1230">
        <f>YEAR(L1230)</f>
        <v>1989</v>
      </c>
    </row>
    <row r="1231" spans="1:13" x14ac:dyDescent="0.2">
      <c r="A1231" t="s">
        <v>3354</v>
      </c>
      <c r="B1231">
        <v>1378</v>
      </c>
      <c r="C1231" t="s">
        <v>599</v>
      </c>
      <c r="D1231" t="s">
        <v>277</v>
      </c>
      <c r="E1231" s="27" t="b">
        <f>IFERROR(MATCH(D1231,{"AR","FL","IN","MI"},0),TRUE)</f>
        <v>1</v>
      </c>
      <c r="F1231" t="s">
        <v>18</v>
      </c>
      <c r="G1231" t="s">
        <v>17</v>
      </c>
      <c r="H1231" t="s">
        <v>29</v>
      </c>
      <c r="I1231" t="s">
        <v>15</v>
      </c>
      <c r="J1231">
        <v>36.799999999999997</v>
      </c>
      <c r="K1231" s="25">
        <f>IF(J1231="NA","NA",J1231/100)</f>
        <v>0.36799999999999999</v>
      </c>
      <c r="L1231" s="31">
        <v>32616</v>
      </c>
      <c r="M1231">
        <f>YEAR(L1231)</f>
        <v>1989</v>
      </c>
    </row>
    <row r="1232" spans="1:13" x14ac:dyDescent="0.2">
      <c r="A1232" t="s">
        <v>3353</v>
      </c>
      <c r="B1232">
        <v>2054</v>
      </c>
      <c r="C1232" t="s">
        <v>1053</v>
      </c>
      <c r="D1232" t="s">
        <v>1052</v>
      </c>
      <c r="E1232" s="27" t="b">
        <f>IFERROR(MATCH(D1232,{"AR","FL","IN","MI"},0),TRUE)</f>
        <v>1</v>
      </c>
      <c r="F1232" t="s">
        <v>474</v>
      </c>
      <c r="G1232" t="s">
        <v>22</v>
      </c>
      <c r="H1232" t="s">
        <v>29</v>
      </c>
      <c r="I1232" t="s">
        <v>15</v>
      </c>
      <c r="J1232">
        <v>49.35</v>
      </c>
      <c r="K1232" s="25">
        <f>IF(J1232="NA","NA",J1232/100)</f>
        <v>0.49349999999999999</v>
      </c>
      <c r="L1232" s="31">
        <v>32632</v>
      </c>
      <c r="M1232">
        <f>YEAR(L1232)</f>
        <v>1989</v>
      </c>
    </row>
    <row r="1233" spans="1:13" x14ac:dyDescent="0.2">
      <c r="A1233" t="s">
        <v>3352</v>
      </c>
      <c r="B1233">
        <v>2096</v>
      </c>
      <c r="C1233" t="s">
        <v>331</v>
      </c>
      <c r="D1233" t="s">
        <v>35</v>
      </c>
      <c r="E1233" s="27" t="b">
        <f>IFERROR(MATCH(D1233,{"AR","FL","IN","MI"},0),TRUE)</f>
        <v>1</v>
      </c>
      <c r="F1233" t="s">
        <v>18</v>
      </c>
      <c r="G1233" t="s">
        <v>17</v>
      </c>
      <c r="H1233" t="s">
        <v>29</v>
      </c>
      <c r="I1233" t="s">
        <v>15</v>
      </c>
      <c r="J1233">
        <v>46.61</v>
      </c>
      <c r="K1233" s="25">
        <f>IF(J1233="NA","NA",J1233/100)</f>
        <v>0.46610000000000001</v>
      </c>
      <c r="L1233" s="31">
        <v>32633</v>
      </c>
      <c r="M1233">
        <f>YEAR(L1233)</f>
        <v>1989</v>
      </c>
    </row>
    <row r="1234" spans="1:13" x14ac:dyDescent="0.2">
      <c r="A1234" t="s">
        <v>3351</v>
      </c>
      <c r="B1234">
        <v>1186</v>
      </c>
      <c r="C1234" t="s">
        <v>1529</v>
      </c>
      <c r="D1234" t="s">
        <v>482</v>
      </c>
      <c r="E1234" s="27" t="b">
        <f>IFERROR(MATCH(D1234,{"AR","FL","IN","MI"},0),TRUE)</f>
        <v>1</v>
      </c>
      <c r="F1234" t="s">
        <v>18</v>
      </c>
      <c r="G1234" t="s">
        <v>17</v>
      </c>
      <c r="H1234" t="s">
        <v>29</v>
      </c>
      <c r="I1234" t="s">
        <v>15</v>
      </c>
      <c r="J1234">
        <v>49.78</v>
      </c>
      <c r="K1234" s="25">
        <f>IF(J1234="NA","NA",J1234/100)</f>
        <v>0.49780000000000002</v>
      </c>
      <c r="L1234" s="31">
        <v>32661</v>
      </c>
      <c r="M1234">
        <f>YEAR(L1234)</f>
        <v>1989</v>
      </c>
    </row>
    <row r="1235" spans="1:13" x14ac:dyDescent="0.2">
      <c r="A1235" t="s">
        <v>3350</v>
      </c>
      <c r="B1235">
        <v>1947</v>
      </c>
      <c r="C1235" t="s">
        <v>140</v>
      </c>
      <c r="D1235" t="s">
        <v>120</v>
      </c>
      <c r="E1235" s="27" t="b">
        <f>IFERROR(MATCH(D1235,{"AR","FL","IN","MI"},0),TRUE)</f>
        <v>1</v>
      </c>
      <c r="F1235" t="s">
        <v>18</v>
      </c>
      <c r="G1235" t="s">
        <v>17</v>
      </c>
      <c r="H1235" t="s">
        <v>29</v>
      </c>
      <c r="I1235" t="s">
        <v>15</v>
      </c>
      <c r="J1235">
        <v>47.81</v>
      </c>
      <c r="K1235" s="25">
        <f>IF(J1235="NA","NA",J1235/100)</f>
        <v>0.47810000000000002</v>
      </c>
      <c r="L1235" s="31">
        <v>32667</v>
      </c>
      <c r="M1235">
        <f>YEAR(L1235)</f>
        <v>1989</v>
      </c>
    </row>
    <row r="1236" spans="1:13" x14ac:dyDescent="0.2">
      <c r="A1236" t="s">
        <v>3349</v>
      </c>
      <c r="B1236">
        <v>1949</v>
      </c>
      <c r="C1236" t="s">
        <v>140</v>
      </c>
      <c r="D1236" t="s">
        <v>120</v>
      </c>
      <c r="E1236" s="27" t="b">
        <f>IFERROR(MATCH(D1236,{"AR","FL","IN","MI"},0),TRUE)</f>
        <v>1</v>
      </c>
      <c r="F1236" t="s">
        <v>474</v>
      </c>
      <c r="G1236" t="s">
        <v>22</v>
      </c>
      <c r="H1236" t="s">
        <v>29</v>
      </c>
      <c r="I1236" t="s">
        <v>15</v>
      </c>
      <c r="J1236">
        <v>47.81</v>
      </c>
      <c r="K1236" s="25">
        <f>IF(J1236="NA","NA",J1236/100)</f>
        <v>0.47810000000000002</v>
      </c>
      <c r="L1236" s="31">
        <v>32667</v>
      </c>
      <c r="M1236">
        <f>YEAR(L1236)</f>
        <v>1989</v>
      </c>
    </row>
    <row r="1237" spans="1:13" x14ac:dyDescent="0.2">
      <c r="A1237" t="s">
        <v>3348</v>
      </c>
      <c r="B1237">
        <v>1814</v>
      </c>
      <c r="C1237" t="s">
        <v>540</v>
      </c>
      <c r="D1237" t="s">
        <v>171</v>
      </c>
      <c r="E1237" s="27" t="b">
        <f>IFERROR(MATCH(D1237,{"AR","FL","IN","MI"},0),TRUE)</f>
        <v>1</v>
      </c>
      <c r="F1237" t="s">
        <v>18</v>
      </c>
      <c r="G1237" t="s">
        <v>17</v>
      </c>
      <c r="H1237" t="s">
        <v>29</v>
      </c>
      <c r="I1237" t="s">
        <v>15</v>
      </c>
      <c r="J1237">
        <v>46.2</v>
      </c>
      <c r="K1237" s="25">
        <f>IF(J1237="NA","NA",J1237/100)</f>
        <v>0.46200000000000002</v>
      </c>
      <c r="L1237" s="31">
        <v>32686</v>
      </c>
      <c r="M1237">
        <f>YEAR(L1237)</f>
        <v>1989</v>
      </c>
    </row>
    <row r="1238" spans="1:13" x14ac:dyDescent="0.2">
      <c r="A1238" t="s">
        <v>3347</v>
      </c>
      <c r="B1238">
        <v>1153</v>
      </c>
      <c r="C1238" t="s">
        <v>1151</v>
      </c>
      <c r="D1238" t="s">
        <v>91</v>
      </c>
      <c r="E1238" s="27" t="b">
        <f>IFERROR(MATCH(D1238,{"AR","FL","IN","MI"},0),TRUE)</f>
        <v>1</v>
      </c>
      <c r="F1238" t="s">
        <v>18</v>
      </c>
      <c r="G1238" t="s">
        <v>17</v>
      </c>
      <c r="H1238" t="s">
        <v>29</v>
      </c>
      <c r="I1238" t="s">
        <v>15</v>
      </c>
      <c r="J1238">
        <v>36.58</v>
      </c>
      <c r="K1238" s="25">
        <f>IF(J1238="NA","NA",J1238/100)</f>
        <v>0.36579999999999996</v>
      </c>
      <c r="L1238" s="31">
        <v>32689</v>
      </c>
      <c r="M1238">
        <f>YEAR(L1238)</f>
        <v>1989</v>
      </c>
    </row>
    <row r="1239" spans="1:13" x14ac:dyDescent="0.2">
      <c r="A1239" t="s">
        <v>3346</v>
      </c>
      <c r="B1239">
        <v>1913</v>
      </c>
      <c r="C1239" t="s">
        <v>1562</v>
      </c>
      <c r="D1239" t="s">
        <v>79</v>
      </c>
      <c r="E1239" s="27" t="b">
        <f>IFERROR(MATCH(D1239,{"AR","FL","IN","MI"},0),TRUE)</f>
        <v>1</v>
      </c>
      <c r="F1239" t="s">
        <v>18</v>
      </c>
      <c r="G1239" t="s">
        <v>17</v>
      </c>
      <c r="H1239" t="s">
        <v>16</v>
      </c>
      <c r="I1239" t="s">
        <v>15</v>
      </c>
      <c r="J1239" t="s">
        <v>14</v>
      </c>
      <c r="K1239" s="25" t="str">
        <f>IF(J1239="NA","NA",J1239/100)</f>
        <v>NA</v>
      </c>
      <c r="L1239" s="31">
        <v>32695</v>
      </c>
      <c r="M1239">
        <f>YEAR(L1239)</f>
        <v>1989</v>
      </c>
    </row>
    <row r="1240" spans="1:13" x14ac:dyDescent="0.2">
      <c r="A1240" t="s">
        <v>3345</v>
      </c>
      <c r="B1240">
        <v>1566</v>
      </c>
      <c r="C1240" t="s">
        <v>1228</v>
      </c>
      <c r="D1240" t="s">
        <v>277</v>
      </c>
      <c r="E1240" s="27" t="b">
        <f>IFERROR(MATCH(D1240,{"AR","FL","IN","MI"},0),TRUE)</f>
        <v>1</v>
      </c>
      <c r="F1240" t="s">
        <v>474</v>
      </c>
      <c r="G1240" t="s">
        <v>22</v>
      </c>
      <c r="H1240" t="s">
        <v>29</v>
      </c>
      <c r="I1240" t="s">
        <v>15</v>
      </c>
      <c r="J1240">
        <v>49.75</v>
      </c>
      <c r="K1240" s="25">
        <f>IF(J1240="NA","NA",J1240/100)</f>
        <v>0.4975</v>
      </c>
      <c r="L1240" s="31">
        <v>32708</v>
      </c>
      <c r="M1240">
        <f>YEAR(L1240)</f>
        <v>1989</v>
      </c>
    </row>
    <row r="1241" spans="1:13" x14ac:dyDescent="0.2">
      <c r="A1241" t="s">
        <v>3344</v>
      </c>
      <c r="B1241">
        <v>1551</v>
      </c>
      <c r="C1241" t="s">
        <v>280</v>
      </c>
      <c r="D1241" t="s">
        <v>277</v>
      </c>
      <c r="E1241" s="27" t="b">
        <f>IFERROR(MATCH(D1241,{"AR","FL","IN","MI"},0),TRUE)</f>
        <v>1</v>
      </c>
      <c r="F1241" t="s">
        <v>474</v>
      </c>
      <c r="G1241" t="s">
        <v>22</v>
      </c>
      <c r="H1241" t="s">
        <v>16</v>
      </c>
      <c r="I1241" t="s">
        <v>15</v>
      </c>
      <c r="J1241">
        <v>44.29</v>
      </c>
      <c r="K1241" s="25">
        <f>IF(J1241="NA","NA",J1241/100)</f>
        <v>0.44290000000000002</v>
      </c>
      <c r="L1241" s="31">
        <v>32714</v>
      </c>
      <c r="M1241">
        <f>YEAR(L1241)</f>
        <v>1989</v>
      </c>
    </row>
    <row r="1242" spans="1:13" x14ac:dyDescent="0.2">
      <c r="A1242" t="s">
        <v>3343</v>
      </c>
      <c r="B1242">
        <v>903</v>
      </c>
      <c r="C1242" t="s">
        <v>520</v>
      </c>
      <c r="D1242" t="s">
        <v>335</v>
      </c>
      <c r="E1242" s="27" t="b">
        <f>IFERROR(MATCH(D1242,{"AR","FL","IN","MI"},0),TRUE)</f>
        <v>1</v>
      </c>
      <c r="F1242" t="s">
        <v>474</v>
      </c>
      <c r="G1242" t="s">
        <v>22</v>
      </c>
      <c r="H1242" t="s">
        <v>16</v>
      </c>
      <c r="I1242" t="s">
        <v>15</v>
      </c>
      <c r="J1242">
        <v>45.87</v>
      </c>
      <c r="K1242" s="25">
        <f>IF(J1242="NA","NA",J1242/100)</f>
        <v>0.4587</v>
      </c>
      <c r="L1242" s="31">
        <v>32720</v>
      </c>
      <c r="M1242">
        <f>YEAR(L1242)</f>
        <v>1989</v>
      </c>
    </row>
    <row r="1243" spans="1:13" x14ac:dyDescent="0.2">
      <c r="A1243" t="s">
        <v>3342</v>
      </c>
      <c r="B1243">
        <v>1242</v>
      </c>
      <c r="C1243" t="s">
        <v>903</v>
      </c>
      <c r="D1243" t="s">
        <v>168</v>
      </c>
      <c r="E1243" s="27" t="b">
        <f>IFERROR(MATCH(D1243,{"AR","FL","IN","MI"},0),TRUE)</f>
        <v>1</v>
      </c>
      <c r="F1243" t="s">
        <v>18</v>
      </c>
      <c r="G1243" t="s">
        <v>17</v>
      </c>
      <c r="H1243" t="s">
        <v>29</v>
      </c>
      <c r="I1243" t="s">
        <v>15</v>
      </c>
      <c r="J1243">
        <v>44</v>
      </c>
      <c r="K1243" s="25">
        <f>IF(J1243="NA","NA",J1243/100)</f>
        <v>0.44</v>
      </c>
      <c r="L1243" s="31">
        <v>32734</v>
      </c>
      <c r="M1243">
        <f>YEAR(L1243)</f>
        <v>1989</v>
      </c>
    </row>
    <row r="1244" spans="1:13" x14ac:dyDescent="0.2">
      <c r="A1244" t="s">
        <v>3341</v>
      </c>
      <c r="B1244">
        <v>1244</v>
      </c>
      <c r="C1244" t="s">
        <v>903</v>
      </c>
      <c r="D1244" t="s">
        <v>168</v>
      </c>
      <c r="E1244" s="27" t="b">
        <f>IFERROR(MATCH(D1244,{"AR","FL","IN","MI"},0),TRUE)</f>
        <v>1</v>
      </c>
      <c r="F1244" t="s">
        <v>474</v>
      </c>
      <c r="G1244" t="s">
        <v>22</v>
      </c>
      <c r="H1244" t="s">
        <v>29</v>
      </c>
      <c r="I1244" t="s">
        <v>15</v>
      </c>
      <c r="J1244">
        <v>44</v>
      </c>
      <c r="K1244" s="25">
        <f>IF(J1244="NA","NA",J1244/100)</f>
        <v>0.44</v>
      </c>
      <c r="L1244" s="31">
        <v>32734</v>
      </c>
      <c r="M1244">
        <f>YEAR(L1244)</f>
        <v>1989</v>
      </c>
    </row>
    <row r="1245" spans="1:13" x14ac:dyDescent="0.2">
      <c r="A1245" t="s">
        <v>3340</v>
      </c>
      <c r="B1245">
        <v>1951</v>
      </c>
      <c r="C1245" t="s">
        <v>630</v>
      </c>
      <c r="D1245" t="s">
        <v>267</v>
      </c>
      <c r="E1245" s="27" t="b">
        <f>IFERROR(MATCH(D1245,{"AR","FL","IN","MI"},0),TRUE)</f>
        <v>1</v>
      </c>
      <c r="F1245" t="s">
        <v>474</v>
      </c>
      <c r="G1245" t="s">
        <v>22</v>
      </c>
      <c r="H1245" t="s">
        <v>16</v>
      </c>
      <c r="I1245" t="s">
        <v>15</v>
      </c>
      <c r="J1245">
        <v>51.4</v>
      </c>
      <c r="K1245" s="25">
        <f>IF(J1245="NA","NA",J1245/100)</f>
        <v>0.51400000000000001</v>
      </c>
      <c r="L1245" s="31">
        <v>32742</v>
      </c>
      <c r="M1245">
        <f>YEAR(L1245)</f>
        <v>1989</v>
      </c>
    </row>
    <row r="1246" spans="1:13" x14ac:dyDescent="0.2">
      <c r="A1246" t="s">
        <v>3339</v>
      </c>
      <c r="B1246">
        <v>1101</v>
      </c>
      <c r="C1246" t="s">
        <v>981</v>
      </c>
      <c r="D1246" t="s">
        <v>164</v>
      </c>
      <c r="E1246" s="27" t="b">
        <f>IFERROR(MATCH(D1246,{"AR","FL","IN","MI"},0),TRUE)</f>
        <v>1</v>
      </c>
      <c r="F1246" t="s">
        <v>474</v>
      </c>
      <c r="G1246" t="s">
        <v>22</v>
      </c>
      <c r="H1246" t="s">
        <v>29</v>
      </c>
      <c r="I1246" t="s">
        <v>15</v>
      </c>
      <c r="J1246">
        <v>50.88</v>
      </c>
      <c r="K1246" s="25">
        <f>IF(J1246="NA","NA",J1246/100)</f>
        <v>0.50880000000000003</v>
      </c>
      <c r="L1246" s="31">
        <v>32743</v>
      </c>
      <c r="M1246">
        <f>YEAR(L1246)</f>
        <v>1989</v>
      </c>
    </row>
    <row r="1247" spans="1:13" x14ac:dyDescent="0.2">
      <c r="A1247" t="s">
        <v>3338</v>
      </c>
      <c r="B1247">
        <v>1549</v>
      </c>
      <c r="C1247" t="s">
        <v>613</v>
      </c>
      <c r="D1247" t="s">
        <v>277</v>
      </c>
      <c r="E1247" s="27" t="b">
        <f>IFERROR(MATCH(D1247,{"AR","FL","IN","MI"},0),TRUE)</f>
        <v>1</v>
      </c>
      <c r="F1247" t="s">
        <v>474</v>
      </c>
      <c r="G1247" t="s">
        <v>22</v>
      </c>
      <c r="H1247" t="s">
        <v>16</v>
      </c>
      <c r="I1247" t="s">
        <v>15</v>
      </c>
      <c r="J1247">
        <v>51.17</v>
      </c>
      <c r="K1247" s="25">
        <f>IF(J1247="NA","NA",J1247/100)</f>
        <v>0.51170000000000004</v>
      </c>
      <c r="L1247" s="31">
        <v>32772</v>
      </c>
      <c r="M1247">
        <f>YEAR(L1247)</f>
        <v>1989</v>
      </c>
    </row>
    <row r="1248" spans="1:13" x14ac:dyDescent="0.2">
      <c r="A1248" t="s">
        <v>3337</v>
      </c>
      <c r="B1248">
        <v>1384</v>
      </c>
      <c r="C1248" t="s">
        <v>283</v>
      </c>
      <c r="D1248" t="s">
        <v>277</v>
      </c>
      <c r="E1248" s="27" t="b">
        <f>IFERROR(MATCH(D1248,{"AR","FL","IN","MI"},0),TRUE)</f>
        <v>1</v>
      </c>
      <c r="F1248" t="s">
        <v>474</v>
      </c>
      <c r="G1248" t="s">
        <v>22</v>
      </c>
      <c r="H1248" t="s">
        <v>16</v>
      </c>
      <c r="I1248" t="s">
        <v>15</v>
      </c>
      <c r="J1248" t="s">
        <v>14</v>
      </c>
      <c r="K1248" s="25" t="str">
        <f>IF(J1248="NA","NA",J1248/100)</f>
        <v>NA</v>
      </c>
      <c r="L1248" s="31">
        <v>32772</v>
      </c>
      <c r="M1248">
        <f>YEAR(L1248)</f>
        <v>1989</v>
      </c>
    </row>
    <row r="1249" spans="1:13" x14ac:dyDescent="0.2">
      <c r="A1249" t="s">
        <v>3336</v>
      </c>
      <c r="B1249">
        <v>1276</v>
      </c>
      <c r="C1249" t="s">
        <v>339</v>
      </c>
      <c r="D1249" t="s">
        <v>148</v>
      </c>
      <c r="E1249" s="27" t="b">
        <f>IFERROR(MATCH(D1249,{"AR","FL","IN","MI"},0),TRUE)</f>
        <v>1</v>
      </c>
      <c r="F1249" t="s">
        <v>18</v>
      </c>
      <c r="G1249" t="s">
        <v>17</v>
      </c>
      <c r="H1249" t="s">
        <v>16</v>
      </c>
      <c r="I1249" t="s">
        <v>15</v>
      </c>
      <c r="J1249" t="s">
        <v>14</v>
      </c>
      <c r="K1249" s="25" t="str">
        <f>IF(J1249="NA","NA",J1249/100)</f>
        <v>NA</v>
      </c>
      <c r="L1249" s="31">
        <v>32777</v>
      </c>
      <c r="M1249">
        <f>YEAR(L1249)</f>
        <v>1989</v>
      </c>
    </row>
    <row r="1250" spans="1:13" x14ac:dyDescent="0.2">
      <c r="A1250" t="s">
        <v>3335</v>
      </c>
      <c r="B1250">
        <v>1277</v>
      </c>
      <c r="C1250" t="s">
        <v>339</v>
      </c>
      <c r="D1250" t="s">
        <v>148</v>
      </c>
      <c r="E1250" s="27" t="b">
        <f>IFERROR(MATCH(D1250,{"AR","FL","IN","MI"},0),TRUE)</f>
        <v>1</v>
      </c>
      <c r="F1250" t="s">
        <v>474</v>
      </c>
      <c r="G1250" t="s">
        <v>22</v>
      </c>
      <c r="H1250" t="s">
        <v>16</v>
      </c>
      <c r="I1250" t="s">
        <v>15</v>
      </c>
      <c r="J1250" t="s">
        <v>14</v>
      </c>
      <c r="K1250" s="25" t="str">
        <f>IF(J1250="NA","NA",J1250/100)</f>
        <v>NA</v>
      </c>
      <c r="L1250" s="31">
        <v>32777</v>
      </c>
      <c r="M1250">
        <f>YEAR(L1250)</f>
        <v>1989</v>
      </c>
    </row>
    <row r="1251" spans="1:13" x14ac:dyDescent="0.2">
      <c r="A1251" t="s">
        <v>3334</v>
      </c>
      <c r="B1251">
        <v>874</v>
      </c>
      <c r="C1251" t="s">
        <v>336</v>
      </c>
      <c r="D1251" t="s">
        <v>335</v>
      </c>
      <c r="E1251" s="27" t="b">
        <f>IFERROR(MATCH(D1251,{"AR","FL","IN","MI"},0),TRUE)</f>
        <v>1</v>
      </c>
      <c r="F1251" t="s">
        <v>18</v>
      </c>
      <c r="G1251" t="s">
        <v>17</v>
      </c>
      <c r="H1251" t="s">
        <v>29</v>
      </c>
      <c r="I1251" t="s">
        <v>15</v>
      </c>
      <c r="J1251">
        <v>37.49</v>
      </c>
      <c r="K1251" s="25">
        <f>IF(J1251="NA","NA",J1251/100)</f>
        <v>0.37490000000000001</v>
      </c>
      <c r="L1251" s="31">
        <v>32779</v>
      </c>
      <c r="M1251">
        <f>YEAR(L1251)</f>
        <v>1989</v>
      </c>
    </row>
    <row r="1252" spans="1:13" x14ac:dyDescent="0.2">
      <c r="A1252" s="29" t="s">
        <v>3333</v>
      </c>
      <c r="B1252" s="28">
        <v>1029</v>
      </c>
      <c r="C1252" s="27" t="s">
        <v>603</v>
      </c>
      <c r="D1252" s="27" t="s">
        <v>71</v>
      </c>
      <c r="E1252" s="27" t="b">
        <f>IFERROR(MATCH(D1252,{"AR","FL","IN","MI"},0),TRUE)</f>
        <v>1</v>
      </c>
      <c r="F1252" s="27" t="s">
        <v>474</v>
      </c>
      <c r="G1252" s="27" t="s">
        <v>22</v>
      </c>
      <c r="H1252" s="27" t="s">
        <v>29</v>
      </c>
      <c r="I1252" s="27" t="s">
        <v>15</v>
      </c>
      <c r="J1252" s="26">
        <v>47.24</v>
      </c>
      <c r="K1252" s="25">
        <f>IF(J1252="NA","NA",J1252/100)</f>
        <v>0.47240000000000004</v>
      </c>
      <c r="L1252" s="31">
        <v>32787</v>
      </c>
      <c r="M1252">
        <f>YEAR(L1252)</f>
        <v>1989</v>
      </c>
    </row>
    <row r="1253" spans="1:13" x14ac:dyDescent="0.2">
      <c r="A1253" t="s">
        <v>3332</v>
      </c>
      <c r="B1253">
        <v>1575</v>
      </c>
      <c r="C1253" t="s">
        <v>2154</v>
      </c>
      <c r="D1253" t="s">
        <v>450</v>
      </c>
      <c r="E1253" s="27" t="b">
        <f>IFERROR(MATCH(D1253,{"AR","FL","IN","MI"},0),TRUE)</f>
        <v>1</v>
      </c>
      <c r="F1253" t="s">
        <v>474</v>
      </c>
      <c r="G1253" t="s">
        <v>22</v>
      </c>
      <c r="H1253" t="s">
        <v>29</v>
      </c>
      <c r="I1253" t="s">
        <v>15</v>
      </c>
      <c r="J1253">
        <v>52.48</v>
      </c>
      <c r="K1253" s="25">
        <f>IF(J1253="NA","NA",J1253/100)</f>
        <v>0.52479999999999993</v>
      </c>
      <c r="L1253" s="31">
        <v>32798</v>
      </c>
      <c r="M1253">
        <f>YEAR(L1253)</f>
        <v>1989</v>
      </c>
    </row>
    <row r="1254" spans="1:13" x14ac:dyDescent="0.2">
      <c r="A1254" t="s">
        <v>3331</v>
      </c>
      <c r="B1254">
        <v>1603</v>
      </c>
      <c r="C1254" t="s">
        <v>478</v>
      </c>
      <c r="D1254" t="s">
        <v>75</v>
      </c>
      <c r="E1254" s="27" t="b">
        <f>IFERROR(MATCH(D1254,{"AR","FL","IN","MI"},0),TRUE)</f>
        <v>1</v>
      </c>
      <c r="F1254" t="s">
        <v>474</v>
      </c>
      <c r="G1254" t="s">
        <v>22</v>
      </c>
      <c r="H1254" t="s">
        <v>16</v>
      </c>
      <c r="I1254" t="s">
        <v>15</v>
      </c>
      <c r="J1254">
        <v>45.04</v>
      </c>
      <c r="K1254" s="25">
        <f>IF(J1254="NA","NA",J1254/100)</f>
        <v>0.45039999999999997</v>
      </c>
      <c r="L1254" s="31">
        <v>32799</v>
      </c>
      <c r="M1254">
        <f>YEAR(L1254)</f>
        <v>1989</v>
      </c>
    </row>
    <row r="1255" spans="1:13" x14ac:dyDescent="0.2">
      <c r="A1255" t="s">
        <v>3330</v>
      </c>
      <c r="B1255">
        <v>1835</v>
      </c>
      <c r="C1255" t="s">
        <v>246</v>
      </c>
      <c r="D1255" t="s">
        <v>19</v>
      </c>
      <c r="E1255" s="27" t="b">
        <f>IFERROR(MATCH(D1255,{"AR","FL","IN","MI"},0),TRUE)</f>
        <v>1</v>
      </c>
      <c r="F1255" t="s">
        <v>474</v>
      </c>
      <c r="G1255" t="s">
        <v>22</v>
      </c>
      <c r="H1255" t="s">
        <v>16</v>
      </c>
      <c r="I1255" t="s">
        <v>15</v>
      </c>
      <c r="J1255">
        <v>37.39</v>
      </c>
      <c r="K1255" s="25">
        <f>IF(J1255="NA","NA",J1255/100)</f>
        <v>0.37390000000000001</v>
      </c>
      <c r="L1255" s="31">
        <v>32801</v>
      </c>
      <c r="M1255">
        <f>YEAR(L1255)</f>
        <v>1989</v>
      </c>
    </row>
    <row r="1256" spans="1:13" x14ac:dyDescent="0.2">
      <c r="A1256" t="s">
        <v>3329</v>
      </c>
      <c r="B1256">
        <v>768</v>
      </c>
      <c r="C1256" t="s">
        <v>111</v>
      </c>
      <c r="D1256" t="s">
        <v>30</v>
      </c>
      <c r="E1256" s="27" t="b">
        <f>IFERROR(MATCH(D1256,{"AR","FL","IN","MI"},0),TRUE)</f>
        <v>1</v>
      </c>
      <c r="F1256" t="s">
        <v>18</v>
      </c>
      <c r="G1256" t="s">
        <v>17</v>
      </c>
      <c r="H1256" t="s">
        <v>29</v>
      </c>
      <c r="I1256" t="s">
        <v>15</v>
      </c>
      <c r="J1256">
        <v>44.07</v>
      </c>
      <c r="K1256" s="25">
        <f>IF(J1256="NA","NA",J1256/100)</f>
        <v>0.44069999999999998</v>
      </c>
      <c r="L1256" s="31">
        <v>32805</v>
      </c>
      <c r="M1256">
        <f>YEAR(L1256)</f>
        <v>1989</v>
      </c>
    </row>
    <row r="1257" spans="1:13" x14ac:dyDescent="0.2">
      <c r="A1257" t="s">
        <v>3328</v>
      </c>
      <c r="B1257">
        <v>2020</v>
      </c>
      <c r="C1257" t="s">
        <v>514</v>
      </c>
      <c r="D1257" t="s">
        <v>120</v>
      </c>
      <c r="E1257" s="27" t="b">
        <f>IFERROR(MATCH(D1257,{"AR","FL","IN","MI"},0),TRUE)</f>
        <v>1</v>
      </c>
      <c r="F1257" t="s">
        <v>474</v>
      </c>
      <c r="G1257" t="s">
        <v>22</v>
      </c>
      <c r="H1257" t="s">
        <v>29</v>
      </c>
      <c r="I1257" t="s">
        <v>15</v>
      </c>
      <c r="J1257">
        <v>49.41</v>
      </c>
      <c r="K1257" s="25">
        <f>IF(J1257="NA","NA",J1257/100)</f>
        <v>0.49409999999999998</v>
      </c>
      <c r="L1257" s="31">
        <v>32812</v>
      </c>
      <c r="M1257">
        <f>YEAR(L1257)</f>
        <v>1989</v>
      </c>
    </row>
    <row r="1258" spans="1:13" x14ac:dyDescent="0.2">
      <c r="A1258" t="s">
        <v>3327</v>
      </c>
      <c r="B1258">
        <v>1116</v>
      </c>
      <c r="C1258" t="s">
        <v>92</v>
      </c>
      <c r="D1258" t="s">
        <v>91</v>
      </c>
      <c r="E1258" s="27" t="b">
        <f>IFERROR(MATCH(D1258,{"AR","FL","IN","MI"},0),TRUE)</f>
        <v>1</v>
      </c>
      <c r="F1258" t="s">
        <v>18</v>
      </c>
      <c r="G1258" t="s">
        <v>17</v>
      </c>
      <c r="H1258" t="s">
        <v>16</v>
      </c>
      <c r="I1258" t="s">
        <v>15</v>
      </c>
      <c r="J1258" t="s">
        <v>14</v>
      </c>
      <c r="K1258" s="25" t="str">
        <f>IF(J1258="NA","NA",J1258/100)</f>
        <v>NA</v>
      </c>
      <c r="L1258" s="31">
        <v>32812</v>
      </c>
      <c r="M1258">
        <f>YEAR(L1258)</f>
        <v>1989</v>
      </c>
    </row>
    <row r="1259" spans="1:13" x14ac:dyDescent="0.2">
      <c r="A1259" t="s">
        <v>3326</v>
      </c>
      <c r="B1259">
        <v>1735</v>
      </c>
      <c r="C1259" t="s">
        <v>1040</v>
      </c>
      <c r="D1259" t="s">
        <v>91</v>
      </c>
      <c r="E1259" s="27" t="b">
        <f>IFERROR(MATCH(D1259,{"AR","FL","IN","MI"},0),TRUE)</f>
        <v>1</v>
      </c>
      <c r="F1259" t="s">
        <v>474</v>
      </c>
      <c r="G1259" t="s">
        <v>22</v>
      </c>
      <c r="H1259" t="s">
        <v>16</v>
      </c>
      <c r="I1259" t="s">
        <v>15</v>
      </c>
      <c r="J1259" t="s">
        <v>14</v>
      </c>
      <c r="K1259" s="25" t="str">
        <f>IF(J1259="NA","NA",J1259/100)</f>
        <v>NA</v>
      </c>
      <c r="L1259" s="31">
        <v>32812</v>
      </c>
      <c r="M1259">
        <f>YEAR(L1259)</f>
        <v>1989</v>
      </c>
    </row>
    <row r="1260" spans="1:13" x14ac:dyDescent="0.2">
      <c r="A1260" t="s">
        <v>3325</v>
      </c>
      <c r="B1260">
        <v>1869</v>
      </c>
      <c r="C1260" t="s">
        <v>648</v>
      </c>
      <c r="D1260" t="s">
        <v>352</v>
      </c>
      <c r="E1260" s="27" t="b">
        <f>IFERROR(MATCH(D1260,{"AR","FL","IN","MI"},0),TRUE)</f>
        <v>1</v>
      </c>
      <c r="F1260" t="s">
        <v>474</v>
      </c>
      <c r="G1260" t="s">
        <v>22</v>
      </c>
      <c r="H1260" t="s">
        <v>16</v>
      </c>
      <c r="I1260" t="s">
        <v>15</v>
      </c>
      <c r="J1260">
        <v>46.28</v>
      </c>
      <c r="K1260" s="25">
        <f>IF(J1260="NA","NA",J1260/100)</f>
        <v>0.46279999999999999</v>
      </c>
      <c r="L1260" s="31">
        <v>32815</v>
      </c>
      <c r="M1260">
        <f>YEAR(L1260)</f>
        <v>1989</v>
      </c>
    </row>
    <row r="1261" spans="1:13" x14ac:dyDescent="0.2">
      <c r="A1261" t="s">
        <v>3324</v>
      </c>
      <c r="B1261">
        <v>1426</v>
      </c>
      <c r="C1261" t="s">
        <v>1316</v>
      </c>
      <c r="D1261" t="s">
        <v>104</v>
      </c>
      <c r="E1261" s="27" t="b">
        <f>IFERROR(MATCH(D1261,{"AR","FL","IN","MI"},0),TRUE)</f>
        <v>1</v>
      </c>
      <c r="F1261" t="s">
        <v>474</v>
      </c>
      <c r="G1261" t="s">
        <v>22</v>
      </c>
      <c r="H1261" t="s">
        <v>29</v>
      </c>
      <c r="I1261" t="s">
        <v>15</v>
      </c>
      <c r="J1261">
        <v>50.71</v>
      </c>
      <c r="K1261" s="25">
        <f>IF(J1261="NA","NA",J1261/100)</f>
        <v>0.5071</v>
      </c>
      <c r="L1261" s="31">
        <v>32817</v>
      </c>
      <c r="M1261">
        <f>YEAR(L1261)</f>
        <v>1989</v>
      </c>
    </row>
    <row r="1262" spans="1:13" x14ac:dyDescent="0.2">
      <c r="A1262" t="s">
        <v>3323</v>
      </c>
      <c r="B1262">
        <v>1994</v>
      </c>
      <c r="C1262" t="s">
        <v>121</v>
      </c>
      <c r="D1262" t="s">
        <v>120</v>
      </c>
      <c r="E1262" s="27" t="b">
        <f>IFERROR(MATCH(D1262,{"AR","FL","IN","MI"},0),TRUE)</f>
        <v>1</v>
      </c>
      <c r="F1262" t="s">
        <v>18</v>
      </c>
      <c r="G1262" t="s">
        <v>17</v>
      </c>
      <c r="H1262" t="s">
        <v>29</v>
      </c>
      <c r="I1262" t="s">
        <v>15</v>
      </c>
      <c r="J1262">
        <v>49.5</v>
      </c>
      <c r="K1262" s="25">
        <f>IF(J1262="NA","NA",J1262/100)</f>
        <v>0.495</v>
      </c>
      <c r="L1262" s="31">
        <v>32821</v>
      </c>
      <c r="M1262">
        <f>YEAR(L1262)</f>
        <v>1989</v>
      </c>
    </row>
    <row r="1263" spans="1:13" x14ac:dyDescent="0.2">
      <c r="A1263" t="s">
        <v>3322</v>
      </c>
      <c r="B1263">
        <v>1995</v>
      </c>
      <c r="C1263" t="s">
        <v>121</v>
      </c>
      <c r="D1263" t="s">
        <v>120</v>
      </c>
      <c r="E1263" s="27" t="b">
        <f>IFERROR(MATCH(D1263,{"AR","FL","IN","MI"},0),TRUE)</f>
        <v>1</v>
      </c>
      <c r="F1263" t="s">
        <v>474</v>
      </c>
      <c r="G1263" t="s">
        <v>22</v>
      </c>
      <c r="H1263" t="s">
        <v>29</v>
      </c>
      <c r="I1263" t="s">
        <v>15</v>
      </c>
      <c r="J1263">
        <v>49.5</v>
      </c>
      <c r="K1263" s="25">
        <f>IF(J1263="NA","NA",J1263/100)</f>
        <v>0.495</v>
      </c>
      <c r="L1263" s="31">
        <v>32821</v>
      </c>
      <c r="M1263">
        <f>YEAR(L1263)</f>
        <v>1989</v>
      </c>
    </row>
    <row r="1264" spans="1:13" x14ac:dyDescent="0.2">
      <c r="A1264" t="s">
        <v>3321</v>
      </c>
      <c r="B1264">
        <v>1650</v>
      </c>
      <c r="C1264" t="s">
        <v>536</v>
      </c>
      <c r="D1264" t="s">
        <v>352</v>
      </c>
      <c r="E1264" s="27" t="b">
        <f>IFERROR(MATCH(D1264,{"AR","FL","IN","MI"},0),TRUE)</f>
        <v>1</v>
      </c>
      <c r="F1264" t="s">
        <v>474</v>
      </c>
      <c r="G1264" t="s">
        <v>22</v>
      </c>
      <c r="H1264" t="s">
        <v>16</v>
      </c>
      <c r="I1264" t="s">
        <v>15</v>
      </c>
      <c r="J1264">
        <v>39.75</v>
      </c>
      <c r="K1264" s="25">
        <f>IF(J1264="NA","NA",J1264/100)</f>
        <v>0.39750000000000002</v>
      </c>
      <c r="L1264" s="31">
        <v>32821</v>
      </c>
      <c r="M1264">
        <f>YEAR(L1264)</f>
        <v>1989</v>
      </c>
    </row>
    <row r="1265" spans="1:13" x14ac:dyDescent="0.2">
      <c r="A1265" t="s">
        <v>3320</v>
      </c>
      <c r="B1265">
        <v>1817</v>
      </c>
      <c r="C1265" t="s">
        <v>540</v>
      </c>
      <c r="D1265" t="s">
        <v>171</v>
      </c>
      <c r="E1265" s="27" t="b">
        <f>IFERROR(MATCH(D1265,{"AR","FL","IN","MI"},0),TRUE)</f>
        <v>1</v>
      </c>
      <c r="F1265" t="s">
        <v>474</v>
      </c>
      <c r="G1265" t="s">
        <v>22</v>
      </c>
      <c r="H1265" t="s">
        <v>29</v>
      </c>
      <c r="I1265" t="s">
        <v>15</v>
      </c>
      <c r="J1265">
        <v>45</v>
      </c>
      <c r="K1265" s="25">
        <f>IF(J1265="NA","NA",J1265/100)</f>
        <v>0.45</v>
      </c>
      <c r="L1265" s="31">
        <v>32840</v>
      </c>
      <c r="M1265">
        <f>YEAR(L1265)</f>
        <v>1989</v>
      </c>
    </row>
    <row r="1266" spans="1:13" x14ac:dyDescent="0.2">
      <c r="A1266" t="s">
        <v>3319</v>
      </c>
      <c r="B1266">
        <v>1155</v>
      </c>
      <c r="C1266" t="s">
        <v>963</v>
      </c>
      <c r="D1266" t="s">
        <v>91</v>
      </c>
      <c r="E1266" s="27" t="b">
        <f>IFERROR(MATCH(D1266,{"AR","FL","IN","MI"},0),TRUE)</f>
        <v>1</v>
      </c>
      <c r="F1266" t="s">
        <v>474</v>
      </c>
      <c r="G1266" t="s">
        <v>22</v>
      </c>
      <c r="H1266" t="s">
        <v>16</v>
      </c>
      <c r="I1266" t="s">
        <v>15</v>
      </c>
      <c r="J1266" t="s">
        <v>14</v>
      </c>
      <c r="K1266" s="25" t="str">
        <f>IF(J1266="NA","NA",J1266/100)</f>
        <v>NA</v>
      </c>
      <c r="L1266" s="31">
        <v>32842</v>
      </c>
      <c r="M1266">
        <f>YEAR(L1266)</f>
        <v>1989</v>
      </c>
    </row>
    <row r="1267" spans="1:13" x14ac:dyDescent="0.2">
      <c r="A1267" t="s">
        <v>3318</v>
      </c>
      <c r="B1267">
        <v>1234</v>
      </c>
      <c r="C1267" t="s">
        <v>45</v>
      </c>
      <c r="D1267" t="s">
        <v>44</v>
      </c>
      <c r="E1267" s="27">
        <f>IFERROR(MATCH(D1267,{"AR","FL","IN","MI"},0),TRUE)</f>
        <v>4</v>
      </c>
      <c r="F1267" t="s">
        <v>474</v>
      </c>
      <c r="G1267" t="s">
        <v>22</v>
      </c>
      <c r="H1267" t="s">
        <v>29</v>
      </c>
      <c r="I1267" t="s">
        <v>15</v>
      </c>
      <c r="J1267">
        <v>35.520000000000003</v>
      </c>
      <c r="K1267" s="25">
        <f>IF(J1267="NA","NA",J1267/100)</f>
        <v>0.35520000000000002</v>
      </c>
      <c r="L1267" s="31">
        <v>32849</v>
      </c>
      <c r="M1267">
        <f>YEAR(L1267)</f>
        <v>1989</v>
      </c>
    </row>
    <row r="1268" spans="1:13" x14ac:dyDescent="0.2">
      <c r="A1268" t="s">
        <v>3317</v>
      </c>
      <c r="B1268">
        <v>1031</v>
      </c>
      <c r="C1268" t="s">
        <v>270</v>
      </c>
      <c r="D1268" t="s">
        <v>267</v>
      </c>
      <c r="E1268" s="27" t="b">
        <f>IFERROR(MATCH(D1268,{"AR","FL","IN","MI"},0),TRUE)</f>
        <v>1</v>
      </c>
      <c r="F1268" t="s">
        <v>18</v>
      </c>
      <c r="G1268" t="s">
        <v>17</v>
      </c>
      <c r="H1268" t="s">
        <v>29</v>
      </c>
      <c r="I1268" t="s">
        <v>15</v>
      </c>
      <c r="J1268">
        <v>43.06</v>
      </c>
      <c r="K1268" s="25">
        <f>IF(J1268="NA","NA",J1268/100)</f>
        <v>0.43060000000000004</v>
      </c>
      <c r="L1268" s="31">
        <v>32857</v>
      </c>
      <c r="M1268">
        <f>YEAR(L1268)</f>
        <v>1989</v>
      </c>
    </row>
    <row r="1269" spans="1:13" x14ac:dyDescent="0.2">
      <c r="A1269" t="s">
        <v>3316</v>
      </c>
      <c r="B1269">
        <v>1032</v>
      </c>
      <c r="C1269" t="s">
        <v>270</v>
      </c>
      <c r="D1269" t="s">
        <v>267</v>
      </c>
      <c r="E1269" s="27" t="b">
        <f>IFERROR(MATCH(D1269,{"AR","FL","IN","MI"},0),TRUE)</f>
        <v>1</v>
      </c>
      <c r="F1269" t="s">
        <v>474</v>
      </c>
      <c r="G1269" t="s">
        <v>22</v>
      </c>
      <c r="H1269" t="s">
        <v>29</v>
      </c>
      <c r="I1269" t="s">
        <v>15</v>
      </c>
      <c r="J1269">
        <v>43.06</v>
      </c>
      <c r="K1269" s="25">
        <f>IF(J1269="NA","NA",J1269/100)</f>
        <v>0.43060000000000004</v>
      </c>
      <c r="L1269" s="31">
        <v>32857</v>
      </c>
      <c r="M1269">
        <f>YEAR(L1269)</f>
        <v>1989</v>
      </c>
    </row>
    <row r="1270" spans="1:13" x14ac:dyDescent="0.2">
      <c r="A1270" t="s">
        <v>3315</v>
      </c>
      <c r="B1270">
        <v>1050</v>
      </c>
      <c r="C1270" t="s">
        <v>179</v>
      </c>
      <c r="D1270" t="s">
        <v>176</v>
      </c>
      <c r="E1270" s="27" t="b">
        <f>IFERROR(MATCH(D1270,{"AR","FL","IN","MI"},0),TRUE)</f>
        <v>1</v>
      </c>
      <c r="F1270" t="s">
        <v>18</v>
      </c>
      <c r="G1270" t="s">
        <v>17</v>
      </c>
      <c r="H1270" t="s">
        <v>16</v>
      </c>
      <c r="I1270" t="s">
        <v>15</v>
      </c>
      <c r="J1270" t="s">
        <v>14</v>
      </c>
      <c r="K1270" s="25" t="str">
        <f>IF(J1270="NA","NA",J1270/100)</f>
        <v>NA</v>
      </c>
      <c r="L1270" s="31">
        <v>32857</v>
      </c>
      <c r="M1270">
        <f>YEAR(L1270)</f>
        <v>1989</v>
      </c>
    </row>
    <row r="1271" spans="1:13" x14ac:dyDescent="0.2">
      <c r="A1271" t="s">
        <v>3314</v>
      </c>
      <c r="B1271">
        <v>1117</v>
      </c>
      <c r="C1271" t="s">
        <v>3022</v>
      </c>
      <c r="D1271" t="s">
        <v>91</v>
      </c>
      <c r="E1271" s="27" t="b">
        <f>IFERROR(MATCH(D1271,{"AR","FL","IN","MI"},0),TRUE)</f>
        <v>1</v>
      </c>
      <c r="F1271" t="s">
        <v>18</v>
      </c>
      <c r="G1271" t="s">
        <v>17</v>
      </c>
      <c r="H1271" t="s">
        <v>16</v>
      </c>
      <c r="I1271" t="s">
        <v>15</v>
      </c>
      <c r="J1271" t="s">
        <v>14</v>
      </c>
      <c r="K1271" s="25" t="str">
        <f>IF(J1271="NA","NA",J1271/100)</f>
        <v>NA</v>
      </c>
      <c r="L1271" s="31">
        <v>32860</v>
      </c>
      <c r="M1271">
        <f>YEAR(L1271)</f>
        <v>1989</v>
      </c>
    </row>
    <row r="1272" spans="1:13" x14ac:dyDescent="0.2">
      <c r="A1272" s="29" t="s">
        <v>3313</v>
      </c>
      <c r="B1272" s="28">
        <v>780</v>
      </c>
      <c r="C1272" s="27" t="s">
        <v>297</v>
      </c>
      <c r="D1272" s="27" t="s">
        <v>292</v>
      </c>
      <c r="E1272" s="27" t="b">
        <f>IFERROR(MATCH(D1272,{"AR","FL","IN","MI"},0),TRUE)</f>
        <v>1</v>
      </c>
      <c r="F1272" s="27" t="s">
        <v>18</v>
      </c>
      <c r="G1272" s="27" t="s">
        <v>17</v>
      </c>
      <c r="H1272" s="27" t="s">
        <v>29</v>
      </c>
      <c r="I1272" s="27" t="s">
        <v>15</v>
      </c>
      <c r="J1272" s="26">
        <v>46.75</v>
      </c>
      <c r="K1272" s="25">
        <f>IF(J1272="NA","NA",J1272/100)</f>
        <v>0.46750000000000003</v>
      </c>
      <c r="L1272" s="31">
        <v>32862</v>
      </c>
      <c r="M1272">
        <f>YEAR(L1272)</f>
        <v>1989</v>
      </c>
    </row>
    <row r="1273" spans="1:13" x14ac:dyDescent="0.2">
      <c r="A1273" s="29" t="s">
        <v>3312</v>
      </c>
      <c r="B1273" s="28">
        <v>782</v>
      </c>
      <c r="C1273" s="27" t="s">
        <v>297</v>
      </c>
      <c r="D1273" s="27" t="s">
        <v>292</v>
      </c>
      <c r="E1273" s="27" t="b">
        <f>IFERROR(MATCH(D1273,{"AR","FL","IN","MI"},0),TRUE)</f>
        <v>1</v>
      </c>
      <c r="F1273" s="27" t="s">
        <v>474</v>
      </c>
      <c r="G1273" s="27" t="s">
        <v>22</v>
      </c>
      <c r="H1273" s="27" t="s">
        <v>29</v>
      </c>
      <c r="I1273" s="27" t="s">
        <v>15</v>
      </c>
      <c r="J1273" s="26">
        <v>46.75</v>
      </c>
      <c r="K1273" s="25">
        <f>IF(J1273="NA","NA",J1273/100)</f>
        <v>0.46750000000000003</v>
      </c>
      <c r="L1273" s="31">
        <v>32862</v>
      </c>
      <c r="M1273">
        <f>YEAR(L1273)</f>
        <v>1989</v>
      </c>
    </row>
    <row r="1274" spans="1:13" x14ac:dyDescent="0.2">
      <c r="A1274" t="s">
        <v>3311</v>
      </c>
      <c r="B1274">
        <v>1757</v>
      </c>
      <c r="C1274" t="s">
        <v>1228</v>
      </c>
      <c r="D1274" t="s">
        <v>87</v>
      </c>
      <c r="E1274" s="27" t="b">
        <f>IFERROR(MATCH(D1274,{"AR","FL","IN","MI"},0),TRUE)</f>
        <v>1</v>
      </c>
      <c r="F1274" t="s">
        <v>474</v>
      </c>
      <c r="G1274" t="s">
        <v>22</v>
      </c>
      <c r="H1274" t="s">
        <v>29</v>
      </c>
      <c r="I1274" t="s">
        <v>15</v>
      </c>
      <c r="J1274">
        <v>48.3</v>
      </c>
      <c r="K1274" s="25">
        <f>IF(J1274="NA","NA",J1274/100)</f>
        <v>0.48299999999999998</v>
      </c>
      <c r="L1274" s="31">
        <v>32863</v>
      </c>
      <c r="M1274">
        <f>YEAR(L1274)</f>
        <v>1989</v>
      </c>
    </row>
    <row r="1275" spans="1:13" x14ac:dyDescent="0.2">
      <c r="A1275" t="s">
        <v>3310</v>
      </c>
      <c r="B1275">
        <v>2010</v>
      </c>
      <c r="C1275" t="s">
        <v>325</v>
      </c>
      <c r="D1275" t="s">
        <v>120</v>
      </c>
      <c r="E1275" s="27" t="b">
        <f>IFERROR(MATCH(D1275,{"AR","FL","IN","MI"},0),TRUE)</f>
        <v>1</v>
      </c>
      <c r="F1275" t="s">
        <v>18</v>
      </c>
      <c r="G1275" t="s">
        <v>17</v>
      </c>
      <c r="H1275" t="s">
        <v>29</v>
      </c>
      <c r="I1275" t="s">
        <v>15</v>
      </c>
      <c r="J1275">
        <v>53.6</v>
      </c>
      <c r="K1275" s="25">
        <f>IF(J1275="NA","NA",J1275/100)</f>
        <v>0.53600000000000003</v>
      </c>
      <c r="L1275" s="31">
        <v>32863</v>
      </c>
      <c r="M1275">
        <f>YEAR(L1275)</f>
        <v>1989</v>
      </c>
    </row>
    <row r="1276" spans="1:13" x14ac:dyDescent="0.2">
      <c r="A1276" t="s">
        <v>3309</v>
      </c>
      <c r="B1276">
        <v>2011</v>
      </c>
      <c r="C1276" t="s">
        <v>325</v>
      </c>
      <c r="D1276" t="s">
        <v>120</v>
      </c>
      <c r="E1276" s="27" t="b">
        <f>IFERROR(MATCH(D1276,{"AR","FL","IN","MI"},0),TRUE)</f>
        <v>1</v>
      </c>
      <c r="F1276" t="s">
        <v>474</v>
      </c>
      <c r="G1276" t="s">
        <v>22</v>
      </c>
      <c r="H1276" t="s">
        <v>29</v>
      </c>
      <c r="I1276" t="s">
        <v>15</v>
      </c>
      <c r="J1276">
        <v>53.6</v>
      </c>
      <c r="K1276" s="25">
        <f>IF(J1276="NA","NA",J1276/100)</f>
        <v>0.53600000000000003</v>
      </c>
      <c r="L1276" s="31">
        <v>32863</v>
      </c>
      <c r="M1276">
        <f>YEAR(L1276)</f>
        <v>1989</v>
      </c>
    </row>
    <row r="1277" spans="1:13" x14ac:dyDescent="0.2">
      <c r="A1277" t="s">
        <v>3308</v>
      </c>
      <c r="B1277">
        <v>1629</v>
      </c>
      <c r="C1277" t="s">
        <v>1053</v>
      </c>
      <c r="D1277" t="s">
        <v>1052</v>
      </c>
      <c r="E1277" s="27" t="b">
        <f>IFERROR(MATCH(D1277,{"AR","FL","IN","MI"},0),TRUE)</f>
        <v>1</v>
      </c>
      <c r="F1277" t="s">
        <v>18</v>
      </c>
      <c r="G1277" t="s">
        <v>17</v>
      </c>
      <c r="H1277" t="s">
        <v>16</v>
      </c>
      <c r="I1277" t="s">
        <v>15</v>
      </c>
      <c r="J1277" t="s">
        <v>14</v>
      </c>
      <c r="K1277" s="25" t="str">
        <f>IF(J1277="NA","NA",J1277/100)</f>
        <v>NA</v>
      </c>
      <c r="L1277" s="31">
        <v>32869</v>
      </c>
      <c r="M1277">
        <f>YEAR(L1277)</f>
        <v>1989</v>
      </c>
    </row>
    <row r="1278" spans="1:13" x14ac:dyDescent="0.2">
      <c r="A1278" t="s">
        <v>3307</v>
      </c>
      <c r="B1278">
        <v>1965</v>
      </c>
      <c r="C1278" t="s">
        <v>788</v>
      </c>
      <c r="D1278" t="s">
        <v>120</v>
      </c>
      <c r="E1278" s="27" t="b">
        <f>IFERROR(MATCH(D1278,{"AR","FL","IN","MI"},0),TRUE)</f>
        <v>1</v>
      </c>
      <c r="F1278" t="s">
        <v>18</v>
      </c>
      <c r="G1278" t="s">
        <v>17</v>
      </c>
      <c r="H1278" t="s">
        <v>29</v>
      </c>
      <c r="I1278" t="s">
        <v>15</v>
      </c>
      <c r="J1278">
        <v>56.61</v>
      </c>
      <c r="K1278" s="25">
        <f>IF(J1278="NA","NA",J1278/100)</f>
        <v>0.56610000000000005</v>
      </c>
      <c r="L1278" s="31">
        <v>32869</v>
      </c>
      <c r="M1278">
        <f>YEAR(L1278)</f>
        <v>1989</v>
      </c>
    </row>
    <row r="1279" spans="1:13" x14ac:dyDescent="0.2">
      <c r="A1279" t="s">
        <v>3306</v>
      </c>
      <c r="B1279">
        <v>1968</v>
      </c>
      <c r="C1279" t="s">
        <v>788</v>
      </c>
      <c r="D1279" t="s">
        <v>120</v>
      </c>
      <c r="E1279" s="27" t="b">
        <f>IFERROR(MATCH(D1279,{"AR","FL","IN","MI"},0),TRUE)</f>
        <v>1</v>
      </c>
      <c r="F1279" t="s">
        <v>474</v>
      </c>
      <c r="G1279" t="s">
        <v>22</v>
      </c>
      <c r="H1279" t="s">
        <v>29</v>
      </c>
      <c r="I1279" t="s">
        <v>15</v>
      </c>
      <c r="J1279">
        <v>56.61</v>
      </c>
      <c r="K1279" s="25">
        <f>IF(J1279="NA","NA",J1279/100)</f>
        <v>0.56610000000000005</v>
      </c>
      <c r="L1279" s="31">
        <v>32869</v>
      </c>
      <c r="M1279">
        <f>YEAR(L1279)</f>
        <v>1989</v>
      </c>
    </row>
    <row r="1280" spans="1:13" x14ac:dyDescent="0.2">
      <c r="A1280" s="29" t="s">
        <v>3305</v>
      </c>
      <c r="B1280" s="28">
        <v>-285</v>
      </c>
      <c r="C1280" s="27" t="s">
        <v>834</v>
      </c>
      <c r="D1280" s="27" t="s">
        <v>292</v>
      </c>
      <c r="E1280" s="27" t="b">
        <f>IFERROR(MATCH(D1280,{"AR","FL","IN","MI"},0),TRUE)</f>
        <v>1</v>
      </c>
      <c r="F1280" s="27" t="s">
        <v>474</v>
      </c>
      <c r="G1280" s="27" t="s">
        <v>22</v>
      </c>
      <c r="H1280" s="27" t="s">
        <v>29</v>
      </c>
      <c r="I1280" s="27" t="s">
        <v>15</v>
      </c>
      <c r="J1280" s="26">
        <v>45.3</v>
      </c>
      <c r="K1280" s="25">
        <f>IF(J1280="NA","NA",J1280/100)</f>
        <v>0.45299999999999996</v>
      </c>
      <c r="L1280" s="31">
        <v>32882</v>
      </c>
      <c r="M1280">
        <f>YEAR(L1280)</f>
        <v>1990</v>
      </c>
    </row>
    <row r="1281" spans="1:13" x14ac:dyDescent="0.2">
      <c r="A1281" t="s">
        <v>3304</v>
      </c>
      <c r="B1281">
        <v>-745</v>
      </c>
      <c r="C1281" t="s">
        <v>472</v>
      </c>
      <c r="D1281" t="s">
        <v>356</v>
      </c>
      <c r="E1281" s="27">
        <f>IFERROR(MATCH(D1281,{"AR","FL","IN","MI"},0),TRUE)</f>
        <v>2</v>
      </c>
      <c r="F1281" t="s">
        <v>18</v>
      </c>
      <c r="G1281" t="s">
        <v>17</v>
      </c>
      <c r="H1281" t="s">
        <v>29</v>
      </c>
      <c r="I1281" t="s">
        <v>15</v>
      </c>
      <c r="J1281" t="s">
        <v>14</v>
      </c>
      <c r="K1281" s="25" t="str">
        <f>IF(J1281="NA","NA",J1281/100)</f>
        <v>NA</v>
      </c>
      <c r="L1281" s="31">
        <v>32883</v>
      </c>
      <c r="M1281">
        <f>YEAR(L1281)</f>
        <v>1990</v>
      </c>
    </row>
    <row r="1282" spans="1:13" x14ac:dyDescent="0.2">
      <c r="A1282" t="s">
        <v>3303</v>
      </c>
      <c r="B1282">
        <v>-512</v>
      </c>
      <c r="C1282" t="s">
        <v>328</v>
      </c>
      <c r="D1282" t="s">
        <v>120</v>
      </c>
      <c r="E1282" s="27" t="b">
        <f>IFERROR(MATCH(D1282,{"AR","FL","IN","MI"},0),TRUE)</f>
        <v>1</v>
      </c>
      <c r="F1282" t="s">
        <v>18</v>
      </c>
      <c r="G1282" t="s">
        <v>17</v>
      </c>
      <c r="H1282" t="s">
        <v>29</v>
      </c>
      <c r="I1282" t="s">
        <v>15</v>
      </c>
      <c r="J1282">
        <v>54.18</v>
      </c>
      <c r="K1282" s="25">
        <f>IF(J1282="NA","NA",J1282/100)</f>
        <v>0.54179999999999995</v>
      </c>
      <c r="L1282" s="31">
        <v>32884</v>
      </c>
      <c r="M1282">
        <f>YEAR(L1282)</f>
        <v>1990</v>
      </c>
    </row>
    <row r="1283" spans="1:13" x14ac:dyDescent="0.2">
      <c r="A1283" t="s">
        <v>3302</v>
      </c>
      <c r="B1283">
        <v>-409</v>
      </c>
      <c r="C1283" t="s">
        <v>313</v>
      </c>
      <c r="D1283" t="s">
        <v>19</v>
      </c>
      <c r="E1283" s="27" t="b">
        <f>IFERROR(MATCH(D1283,{"AR","FL","IN","MI"},0),TRUE)</f>
        <v>1</v>
      </c>
      <c r="F1283" t="s">
        <v>18</v>
      </c>
      <c r="G1283" t="s">
        <v>17</v>
      </c>
      <c r="H1283" t="s">
        <v>29</v>
      </c>
      <c r="I1283" t="s">
        <v>15</v>
      </c>
      <c r="J1283">
        <v>41.5</v>
      </c>
      <c r="K1283" s="25">
        <f>IF(J1283="NA","NA",J1283/100)</f>
        <v>0.41499999999999998</v>
      </c>
      <c r="L1283" s="31">
        <v>32890</v>
      </c>
      <c r="M1283">
        <f>YEAR(L1283)</f>
        <v>1990</v>
      </c>
    </row>
    <row r="1284" spans="1:13" x14ac:dyDescent="0.2">
      <c r="A1284" t="s">
        <v>3301</v>
      </c>
      <c r="B1284">
        <v>-795</v>
      </c>
      <c r="C1284" t="s">
        <v>782</v>
      </c>
      <c r="D1284" t="s">
        <v>23</v>
      </c>
      <c r="E1284" s="27" t="b">
        <f>IFERROR(MATCH(D1284,{"AR","FL","IN","MI"},0),TRUE)</f>
        <v>1</v>
      </c>
      <c r="F1284" t="s">
        <v>474</v>
      </c>
      <c r="G1284" t="s">
        <v>22</v>
      </c>
      <c r="H1284" t="s">
        <v>29</v>
      </c>
      <c r="I1284" t="s">
        <v>15</v>
      </c>
      <c r="J1284">
        <v>54.82</v>
      </c>
      <c r="K1284" s="25">
        <f>IF(J1284="NA","NA",J1284/100)</f>
        <v>0.54820000000000002</v>
      </c>
      <c r="L1284" s="31">
        <v>32891</v>
      </c>
      <c r="M1284">
        <f>YEAR(L1284)</f>
        <v>1990</v>
      </c>
    </row>
    <row r="1285" spans="1:13" x14ac:dyDescent="0.2">
      <c r="A1285" t="s">
        <v>3300</v>
      </c>
      <c r="B1285">
        <v>-336</v>
      </c>
      <c r="C1285" t="s">
        <v>2875</v>
      </c>
      <c r="D1285" t="s">
        <v>277</v>
      </c>
      <c r="E1285" s="27" t="b">
        <f>IFERROR(MATCH(D1285,{"AR","FL","IN","MI"},0),TRUE)</f>
        <v>1</v>
      </c>
      <c r="F1285" t="s">
        <v>474</v>
      </c>
      <c r="G1285" t="s">
        <v>22</v>
      </c>
      <c r="H1285" t="s">
        <v>29</v>
      </c>
      <c r="I1285" t="s">
        <v>15</v>
      </c>
      <c r="J1285">
        <v>29.67</v>
      </c>
      <c r="K1285" s="25">
        <f>IF(J1285="NA","NA",J1285/100)</f>
        <v>0.29670000000000002</v>
      </c>
      <c r="L1285" s="31">
        <v>32899</v>
      </c>
      <c r="M1285">
        <f>YEAR(L1285)</f>
        <v>1990</v>
      </c>
    </row>
    <row r="1286" spans="1:13" x14ac:dyDescent="0.2">
      <c r="A1286" t="s">
        <v>3299</v>
      </c>
      <c r="B1286">
        <v>-501</v>
      </c>
      <c r="C1286" t="s">
        <v>274</v>
      </c>
      <c r="D1286" t="s">
        <v>273</v>
      </c>
      <c r="E1286" s="27" t="b">
        <f>IFERROR(MATCH(D1286,{"AR","FL","IN","MI"},0),TRUE)</f>
        <v>1</v>
      </c>
      <c r="F1286" t="s">
        <v>18</v>
      </c>
      <c r="G1286" t="s">
        <v>17</v>
      </c>
      <c r="H1286" t="s">
        <v>16</v>
      </c>
      <c r="I1286" t="s">
        <v>15</v>
      </c>
      <c r="J1286">
        <v>50.51</v>
      </c>
      <c r="K1286" s="25">
        <f>IF(J1286="NA","NA",J1286/100)</f>
        <v>0.50509999999999999</v>
      </c>
      <c r="L1286" s="31">
        <v>32899</v>
      </c>
      <c r="M1286">
        <f>YEAR(L1286)</f>
        <v>1990</v>
      </c>
    </row>
    <row r="1287" spans="1:13" x14ac:dyDescent="0.2">
      <c r="A1287" t="s">
        <v>3298</v>
      </c>
      <c r="B1287">
        <v>-566</v>
      </c>
      <c r="C1287" t="s">
        <v>20</v>
      </c>
      <c r="D1287" t="s">
        <v>742</v>
      </c>
      <c r="E1287" s="27" t="b">
        <f>IFERROR(MATCH(D1287,{"AR","FL","IN","MI"},0),TRUE)</f>
        <v>1</v>
      </c>
      <c r="F1287" t="s">
        <v>18</v>
      </c>
      <c r="G1287" t="s">
        <v>17</v>
      </c>
      <c r="H1287" t="s">
        <v>29</v>
      </c>
      <c r="I1287" t="s">
        <v>15</v>
      </c>
      <c r="J1287">
        <v>45</v>
      </c>
      <c r="K1287" s="25">
        <f>IF(J1287="NA","NA",J1287/100)</f>
        <v>0.45</v>
      </c>
      <c r="L1287" s="31">
        <v>32913</v>
      </c>
      <c r="M1287">
        <f>YEAR(L1287)</f>
        <v>1990</v>
      </c>
    </row>
    <row r="1288" spans="1:13" x14ac:dyDescent="0.2">
      <c r="A1288" t="s">
        <v>3297</v>
      </c>
      <c r="B1288">
        <v>-157</v>
      </c>
      <c r="C1288" t="s">
        <v>978</v>
      </c>
      <c r="D1288" t="s">
        <v>35</v>
      </c>
      <c r="E1288" s="27" t="b">
        <f>IFERROR(MATCH(D1288,{"AR","FL","IN","MI"},0),TRUE)</f>
        <v>1</v>
      </c>
      <c r="F1288" t="s">
        <v>18</v>
      </c>
      <c r="G1288" t="s">
        <v>17</v>
      </c>
      <c r="H1288" t="s">
        <v>29</v>
      </c>
      <c r="I1288" t="s">
        <v>15</v>
      </c>
      <c r="J1288">
        <v>48.65</v>
      </c>
      <c r="K1288" s="25">
        <f>IF(J1288="NA","NA",J1288/100)</f>
        <v>0.48649999999999999</v>
      </c>
      <c r="L1288" s="31">
        <v>32928</v>
      </c>
      <c r="M1288">
        <f>YEAR(L1288)</f>
        <v>1990</v>
      </c>
    </row>
    <row r="1289" spans="1:13" x14ac:dyDescent="0.2">
      <c r="A1289" t="s">
        <v>3296</v>
      </c>
      <c r="B1289">
        <v>-241</v>
      </c>
      <c r="C1289" t="s">
        <v>498</v>
      </c>
      <c r="D1289" t="s">
        <v>23</v>
      </c>
      <c r="E1289" s="27" t="b">
        <f>IFERROR(MATCH(D1289,{"AR","FL","IN","MI"},0),TRUE)</f>
        <v>1</v>
      </c>
      <c r="F1289" t="s">
        <v>474</v>
      </c>
      <c r="G1289" t="s">
        <v>22</v>
      </c>
      <c r="H1289" t="s">
        <v>29</v>
      </c>
      <c r="I1289" t="s">
        <v>15</v>
      </c>
      <c r="J1289">
        <v>52.6</v>
      </c>
      <c r="K1289" s="25">
        <f>IF(J1289="NA","NA",J1289/100)</f>
        <v>0.52600000000000002</v>
      </c>
      <c r="L1289" s="31">
        <v>32953</v>
      </c>
      <c r="M1289">
        <f>YEAR(L1289)</f>
        <v>1990</v>
      </c>
    </row>
    <row r="1290" spans="1:13" x14ac:dyDescent="0.2">
      <c r="A1290" t="s">
        <v>3295</v>
      </c>
      <c r="B1290">
        <v>-156</v>
      </c>
      <c r="C1290" t="s">
        <v>1141</v>
      </c>
      <c r="D1290" t="s">
        <v>164</v>
      </c>
      <c r="E1290" s="27" t="b">
        <f>IFERROR(MATCH(D1290,{"AR","FL","IN","MI"},0),TRUE)</f>
        <v>1</v>
      </c>
      <c r="F1290" t="s">
        <v>474</v>
      </c>
      <c r="G1290" t="s">
        <v>22</v>
      </c>
      <c r="H1290" t="s">
        <v>29</v>
      </c>
      <c r="I1290" t="s">
        <v>15</v>
      </c>
      <c r="J1290">
        <v>44.7</v>
      </c>
      <c r="K1290" s="25">
        <f>IF(J1290="NA","NA",J1290/100)</f>
        <v>0.44700000000000001</v>
      </c>
      <c r="L1290" s="31">
        <v>32960</v>
      </c>
      <c r="M1290">
        <f>YEAR(L1290)</f>
        <v>1990</v>
      </c>
    </row>
    <row r="1291" spans="1:13" x14ac:dyDescent="0.2">
      <c r="A1291" t="s">
        <v>3294</v>
      </c>
      <c r="B1291">
        <v>-249</v>
      </c>
      <c r="C1291" t="s">
        <v>95</v>
      </c>
      <c r="D1291" t="s">
        <v>91</v>
      </c>
      <c r="E1291" s="27" t="b">
        <f>IFERROR(MATCH(D1291,{"AR","FL","IN","MI"},0),TRUE)</f>
        <v>1</v>
      </c>
      <c r="F1291" t="s">
        <v>18</v>
      </c>
      <c r="G1291" t="s">
        <v>17</v>
      </c>
      <c r="H1291" t="s">
        <v>29</v>
      </c>
      <c r="I1291" t="s">
        <v>15</v>
      </c>
      <c r="J1291">
        <v>41.35</v>
      </c>
      <c r="K1291" s="25">
        <f>IF(J1291="NA","NA",J1291/100)</f>
        <v>0.41350000000000003</v>
      </c>
      <c r="L1291" s="31">
        <v>32962</v>
      </c>
      <c r="M1291">
        <f>YEAR(L1291)</f>
        <v>1990</v>
      </c>
    </row>
    <row r="1292" spans="1:13" x14ac:dyDescent="0.2">
      <c r="A1292" t="s">
        <v>3293</v>
      </c>
      <c r="B1292">
        <v>-36</v>
      </c>
      <c r="C1292" t="s">
        <v>265</v>
      </c>
      <c r="D1292" t="s">
        <v>59</v>
      </c>
      <c r="E1292" s="27">
        <f>IFERROR(MATCH(D1292,{"AR","FL","IN","MI"},0),TRUE)</f>
        <v>3</v>
      </c>
      <c r="F1292" t="s">
        <v>18</v>
      </c>
      <c r="G1292" t="s">
        <v>17</v>
      </c>
      <c r="H1292" t="s">
        <v>29</v>
      </c>
      <c r="I1292" t="s">
        <v>15</v>
      </c>
      <c r="J1292">
        <v>33.36</v>
      </c>
      <c r="K1292" s="25">
        <f>IF(J1292="NA","NA",J1292/100)</f>
        <v>0.33360000000000001</v>
      </c>
      <c r="L1292" s="31">
        <v>32967</v>
      </c>
      <c r="M1292">
        <f>YEAR(L1292)</f>
        <v>1990</v>
      </c>
    </row>
    <row r="1293" spans="1:13" x14ac:dyDescent="0.2">
      <c r="A1293" t="s">
        <v>3292</v>
      </c>
      <c r="B1293">
        <v>-820</v>
      </c>
      <c r="C1293" t="s">
        <v>2154</v>
      </c>
      <c r="D1293" t="s">
        <v>450</v>
      </c>
      <c r="E1293" s="27" t="b">
        <f>IFERROR(MATCH(D1293,{"AR","FL","IN","MI"},0),TRUE)</f>
        <v>1</v>
      </c>
      <c r="F1293" t="s">
        <v>474</v>
      </c>
      <c r="G1293" t="s">
        <v>22</v>
      </c>
      <c r="H1293" t="s">
        <v>29</v>
      </c>
      <c r="I1293" t="s">
        <v>15</v>
      </c>
      <c r="J1293">
        <v>52.68</v>
      </c>
      <c r="K1293" s="25">
        <f>IF(J1293="NA","NA",J1293/100)</f>
        <v>0.52680000000000005</v>
      </c>
      <c r="L1293" s="31">
        <v>32968</v>
      </c>
      <c r="M1293">
        <f>YEAR(L1293)</f>
        <v>1990</v>
      </c>
    </row>
    <row r="1294" spans="1:13" x14ac:dyDescent="0.2">
      <c r="A1294" t="s">
        <v>3291</v>
      </c>
      <c r="B1294">
        <v>-11</v>
      </c>
      <c r="C1294" t="s">
        <v>69</v>
      </c>
      <c r="D1294" t="s">
        <v>68</v>
      </c>
      <c r="E1294" s="27" t="b">
        <f>IFERROR(MATCH(D1294,{"AR","FL","IN","MI"},0),TRUE)</f>
        <v>1</v>
      </c>
      <c r="F1294" t="s">
        <v>18</v>
      </c>
      <c r="G1294" t="s">
        <v>17</v>
      </c>
      <c r="H1294" t="s">
        <v>29</v>
      </c>
      <c r="I1294" t="s">
        <v>15</v>
      </c>
      <c r="J1294">
        <v>44.33</v>
      </c>
      <c r="K1294" s="25">
        <f>IF(J1294="NA","NA",J1294/100)</f>
        <v>0.44329999999999997</v>
      </c>
      <c r="L1294" s="31">
        <v>32975</v>
      </c>
      <c r="M1294">
        <f>YEAR(L1294)</f>
        <v>1990</v>
      </c>
    </row>
    <row r="1295" spans="1:13" x14ac:dyDescent="0.2">
      <c r="A1295" t="s">
        <v>3290</v>
      </c>
      <c r="B1295">
        <v>-725</v>
      </c>
      <c r="C1295" t="s">
        <v>551</v>
      </c>
      <c r="D1295" t="s">
        <v>44</v>
      </c>
      <c r="E1295" s="27">
        <f>IFERROR(MATCH(D1295,{"AR","FL","IN","MI"},0),TRUE)</f>
        <v>4</v>
      </c>
      <c r="F1295" t="s">
        <v>474</v>
      </c>
      <c r="G1295" t="s">
        <v>22</v>
      </c>
      <c r="H1295" t="s">
        <v>16</v>
      </c>
      <c r="I1295" t="s">
        <v>15</v>
      </c>
      <c r="J1295" t="s">
        <v>14</v>
      </c>
      <c r="K1295" s="25" t="str">
        <f>IF(J1295="NA","NA",J1295/100)</f>
        <v>NA</v>
      </c>
      <c r="L1295" s="31">
        <v>32975</v>
      </c>
      <c r="M1295">
        <f>YEAR(L1295)</f>
        <v>1990</v>
      </c>
    </row>
    <row r="1296" spans="1:13" x14ac:dyDescent="0.2">
      <c r="A1296" t="s">
        <v>3289</v>
      </c>
      <c r="B1296">
        <v>-86</v>
      </c>
      <c r="C1296" t="s">
        <v>487</v>
      </c>
      <c r="D1296" t="s">
        <v>87</v>
      </c>
      <c r="E1296" s="27" t="b">
        <f>IFERROR(MATCH(D1296,{"AR","FL","IN","MI"},0),TRUE)</f>
        <v>1</v>
      </c>
      <c r="F1296" t="s">
        <v>18</v>
      </c>
      <c r="G1296" t="s">
        <v>17</v>
      </c>
      <c r="H1296" t="s">
        <v>29</v>
      </c>
      <c r="I1296" t="s">
        <v>15</v>
      </c>
      <c r="J1296">
        <v>36.200000000000003</v>
      </c>
      <c r="K1296" s="25">
        <f>IF(J1296="NA","NA",J1296/100)</f>
        <v>0.36200000000000004</v>
      </c>
      <c r="L1296" s="31">
        <v>32982</v>
      </c>
      <c r="M1296">
        <f>YEAR(L1296)</f>
        <v>1990</v>
      </c>
    </row>
    <row r="1297" spans="1:13" x14ac:dyDescent="0.2">
      <c r="A1297" t="s">
        <v>3288</v>
      </c>
      <c r="B1297">
        <v>-676</v>
      </c>
      <c r="C1297" t="s">
        <v>596</v>
      </c>
      <c r="D1297" t="s">
        <v>64</v>
      </c>
      <c r="E1297" s="27" t="b">
        <f>IFERROR(MATCH(D1297,{"AR","FL","IN","MI"},0),TRUE)</f>
        <v>1</v>
      </c>
      <c r="F1297" t="s">
        <v>474</v>
      </c>
      <c r="G1297" t="s">
        <v>22</v>
      </c>
      <c r="H1297" t="s">
        <v>16</v>
      </c>
      <c r="I1297" t="s">
        <v>15</v>
      </c>
      <c r="J1297" t="s">
        <v>14</v>
      </c>
      <c r="K1297" s="25" t="str">
        <f>IF(J1297="NA","NA",J1297/100)</f>
        <v>NA</v>
      </c>
      <c r="L1297" s="31">
        <v>32990</v>
      </c>
      <c r="M1297">
        <f>YEAR(L1297)</f>
        <v>1990</v>
      </c>
    </row>
    <row r="1298" spans="1:13" x14ac:dyDescent="0.2">
      <c r="A1298" t="s">
        <v>3287</v>
      </c>
      <c r="B1298">
        <v>-857</v>
      </c>
      <c r="C1298" t="s">
        <v>701</v>
      </c>
      <c r="D1298" t="s">
        <v>243</v>
      </c>
      <c r="E1298" s="27" t="b">
        <f>IFERROR(MATCH(D1298,{"AR","FL","IN","MI"},0),TRUE)</f>
        <v>1</v>
      </c>
      <c r="F1298" t="s">
        <v>474</v>
      </c>
      <c r="G1298" t="s">
        <v>22</v>
      </c>
      <c r="H1298" t="s">
        <v>16</v>
      </c>
      <c r="I1298" t="s">
        <v>15</v>
      </c>
      <c r="J1298" t="s">
        <v>14</v>
      </c>
      <c r="K1298" s="25" t="str">
        <f>IF(J1298="NA","NA",J1298/100)</f>
        <v>NA</v>
      </c>
      <c r="L1298" s="31">
        <v>32990</v>
      </c>
      <c r="M1298">
        <f>YEAR(L1298)</f>
        <v>1990</v>
      </c>
    </row>
    <row r="1299" spans="1:13" x14ac:dyDescent="0.2">
      <c r="A1299" t="s">
        <v>3286</v>
      </c>
      <c r="B1299">
        <v>236</v>
      </c>
      <c r="C1299" t="s">
        <v>773</v>
      </c>
      <c r="D1299" t="s">
        <v>482</v>
      </c>
      <c r="E1299" s="27" t="b">
        <f>IFERROR(MATCH(D1299,{"AR","FL","IN","MI"},0),TRUE)</f>
        <v>1</v>
      </c>
      <c r="F1299" t="s">
        <v>474</v>
      </c>
      <c r="G1299" t="s">
        <v>22</v>
      </c>
      <c r="H1299" t="s">
        <v>29</v>
      </c>
      <c r="I1299" t="s">
        <v>15</v>
      </c>
      <c r="J1299">
        <v>48.81</v>
      </c>
      <c r="K1299" s="25">
        <f>IF(J1299="NA","NA",J1299/100)</f>
        <v>0.48810000000000003</v>
      </c>
      <c r="L1299" s="31">
        <v>32993</v>
      </c>
      <c r="M1299">
        <f>YEAR(L1299)</f>
        <v>1990</v>
      </c>
    </row>
    <row r="1300" spans="1:13" x14ac:dyDescent="0.2">
      <c r="A1300" t="s">
        <v>3285</v>
      </c>
      <c r="B1300">
        <v>-332</v>
      </c>
      <c r="C1300" t="s">
        <v>599</v>
      </c>
      <c r="D1300" t="s">
        <v>277</v>
      </c>
      <c r="E1300" s="27" t="b">
        <f>IFERROR(MATCH(D1300,{"AR","FL","IN","MI"},0),TRUE)</f>
        <v>1</v>
      </c>
      <c r="F1300" t="s">
        <v>18</v>
      </c>
      <c r="G1300" t="s">
        <v>17</v>
      </c>
      <c r="H1300" t="s">
        <v>29</v>
      </c>
      <c r="I1300" t="s">
        <v>15</v>
      </c>
      <c r="J1300">
        <v>38.9</v>
      </c>
      <c r="K1300" s="25">
        <f>IF(J1300="NA","NA",J1300/100)</f>
        <v>0.38900000000000001</v>
      </c>
      <c r="L1300" s="31">
        <v>33014</v>
      </c>
      <c r="M1300">
        <f>YEAR(L1300)</f>
        <v>1990</v>
      </c>
    </row>
    <row r="1301" spans="1:13" x14ac:dyDescent="0.2">
      <c r="A1301" t="s">
        <v>3284</v>
      </c>
      <c r="B1301">
        <v>-788</v>
      </c>
      <c r="C1301" t="s">
        <v>620</v>
      </c>
      <c r="D1301" t="s">
        <v>267</v>
      </c>
      <c r="E1301" s="27" t="b">
        <f>IFERROR(MATCH(D1301,{"AR","FL","IN","MI"},0),TRUE)</f>
        <v>1</v>
      </c>
      <c r="F1301" t="s">
        <v>18</v>
      </c>
      <c r="G1301" t="s">
        <v>17</v>
      </c>
      <c r="H1301" t="s">
        <v>16</v>
      </c>
      <c r="I1301" t="s">
        <v>15</v>
      </c>
      <c r="J1301" t="s">
        <v>14</v>
      </c>
      <c r="K1301" s="25" t="str">
        <f>IF(J1301="NA","NA",J1301/100)</f>
        <v>NA</v>
      </c>
      <c r="L1301" s="31">
        <v>33022</v>
      </c>
      <c r="M1301">
        <f>YEAR(L1301)</f>
        <v>1990</v>
      </c>
    </row>
    <row r="1302" spans="1:13" x14ac:dyDescent="0.2">
      <c r="A1302" t="s">
        <v>3283</v>
      </c>
      <c r="B1302">
        <v>-460</v>
      </c>
      <c r="C1302" t="s">
        <v>1053</v>
      </c>
      <c r="D1302" t="s">
        <v>1052</v>
      </c>
      <c r="E1302" s="27" t="b">
        <f>IFERROR(MATCH(D1302,{"AR","FL","IN","MI"},0),TRUE)</f>
        <v>1</v>
      </c>
      <c r="F1302" t="s">
        <v>18</v>
      </c>
      <c r="G1302" t="s">
        <v>17</v>
      </c>
      <c r="H1302" t="s">
        <v>16</v>
      </c>
      <c r="I1302" t="s">
        <v>15</v>
      </c>
      <c r="J1302">
        <v>41.89</v>
      </c>
      <c r="K1302" s="25">
        <f>IF(J1302="NA","NA",J1302/100)</f>
        <v>0.41889999999999999</v>
      </c>
      <c r="L1302" s="31">
        <v>33022</v>
      </c>
      <c r="M1302">
        <f>YEAR(L1302)</f>
        <v>1990</v>
      </c>
    </row>
    <row r="1303" spans="1:13" x14ac:dyDescent="0.2">
      <c r="A1303" t="s">
        <v>3282</v>
      </c>
      <c r="B1303">
        <v>-502</v>
      </c>
      <c r="C1303" t="s">
        <v>2220</v>
      </c>
      <c r="D1303" t="s">
        <v>273</v>
      </c>
      <c r="E1303" s="27" t="b">
        <f>IFERROR(MATCH(D1303,{"AR","FL","IN","MI"},0),TRUE)</f>
        <v>1</v>
      </c>
      <c r="F1303" t="s">
        <v>18</v>
      </c>
      <c r="G1303" t="s">
        <v>17</v>
      </c>
      <c r="H1303" t="s">
        <v>29</v>
      </c>
      <c r="I1303" t="s">
        <v>15</v>
      </c>
      <c r="J1303">
        <v>48.92</v>
      </c>
      <c r="K1303" s="25">
        <f>IF(J1303="NA","NA",J1303/100)</f>
        <v>0.48920000000000002</v>
      </c>
      <c r="L1303" s="31">
        <v>33024</v>
      </c>
      <c r="M1303">
        <f>YEAR(L1303)</f>
        <v>1990</v>
      </c>
    </row>
    <row r="1304" spans="1:13" x14ac:dyDescent="0.2">
      <c r="A1304" t="s">
        <v>3281</v>
      </c>
      <c r="B1304">
        <v>-330</v>
      </c>
      <c r="C1304" t="s">
        <v>630</v>
      </c>
      <c r="D1304" t="s">
        <v>624</v>
      </c>
      <c r="E1304" s="27" t="b">
        <f>IFERROR(MATCH(D1304,{"AR","FL","IN","MI"},0),TRUE)</f>
        <v>1</v>
      </c>
      <c r="F1304" t="s">
        <v>474</v>
      </c>
      <c r="G1304" t="s">
        <v>22</v>
      </c>
      <c r="H1304" t="s">
        <v>16</v>
      </c>
      <c r="I1304" t="s">
        <v>15</v>
      </c>
      <c r="J1304" t="s">
        <v>14</v>
      </c>
      <c r="K1304" s="25" t="str">
        <f>IF(J1304="NA","NA",J1304/100)</f>
        <v>NA</v>
      </c>
      <c r="L1304" s="31">
        <v>33024</v>
      </c>
      <c r="M1304">
        <f>YEAR(L1304)</f>
        <v>1990</v>
      </c>
    </row>
    <row r="1305" spans="1:13" x14ac:dyDescent="0.2">
      <c r="A1305" t="s">
        <v>3280</v>
      </c>
      <c r="B1305">
        <v>-410</v>
      </c>
      <c r="C1305" t="s">
        <v>246</v>
      </c>
      <c r="D1305" t="s">
        <v>19</v>
      </c>
      <c r="E1305" s="27" t="b">
        <f>IFERROR(MATCH(D1305,{"AR","FL","IN","MI"},0),TRUE)</f>
        <v>1</v>
      </c>
      <c r="F1305" t="s">
        <v>18</v>
      </c>
      <c r="G1305" t="s">
        <v>17</v>
      </c>
      <c r="H1305" t="s">
        <v>16</v>
      </c>
      <c r="I1305" t="s">
        <v>15</v>
      </c>
      <c r="J1305">
        <v>37.39</v>
      </c>
      <c r="K1305" s="25">
        <f>IF(J1305="NA","NA",J1305/100)</f>
        <v>0.37390000000000001</v>
      </c>
      <c r="L1305" s="31">
        <v>33028</v>
      </c>
      <c r="M1305">
        <f>YEAR(L1305)</f>
        <v>1990</v>
      </c>
    </row>
    <row r="1306" spans="1:13" x14ac:dyDescent="0.2">
      <c r="A1306" t="s">
        <v>3279</v>
      </c>
      <c r="B1306">
        <v>-565</v>
      </c>
      <c r="C1306" t="s">
        <v>153</v>
      </c>
      <c r="D1306" t="s">
        <v>152</v>
      </c>
      <c r="E1306" s="27" t="b">
        <f>IFERROR(MATCH(D1306,{"AR","FL","IN","MI"},0),TRUE)</f>
        <v>1</v>
      </c>
      <c r="F1306" t="s">
        <v>18</v>
      </c>
      <c r="G1306" t="s">
        <v>17</v>
      </c>
      <c r="H1306" t="s">
        <v>29</v>
      </c>
      <c r="I1306" t="s">
        <v>15</v>
      </c>
      <c r="J1306">
        <v>33.54</v>
      </c>
      <c r="K1306" s="25">
        <f>IF(J1306="NA","NA",J1306/100)</f>
        <v>0.33539999999999998</v>
      </c>
      <c r="L1306" s="31">
        <v>33030</v>
      </c>
      <c r="M1306">
        <f>YEAR(L1306)</f>
        <v>1990</v>
      </c>
    </row>
    <row r="1307" spans="1:13" x14ac:dyDescent="0.2">
      <c r="A1307" t="s">
        <v>3278</v>
      </c>
      <c r="B1307">
        <v>-466</v>
      </c>
      <c r="C1307" t="s">
        <v>140</v>
      </c>
      <c r="D1307" t="s">
        <v>120</v>
      </c>
      <c r="E1307" s="27" t="b">
        <f>IFERROR(MATCH(D1307,{"AR","FL","IN","MI"},0),TRUE)</f>
        <v>1</v>
      </c>
      <c r="F1307" t="s">
        <v>18</v>
      </c>
      <c r="G1307" t="s">
        <v>17</v>
      </c>
      <c r="H1307" t="s">
        <v>29</v>
      </c>
      <c r="I1307" t="s">
        <v>15</v>
      </c>
      <c r="J1307">
        <v>51.37</v>
      </c>
      <c r="K1307" s="25">
        <f>IF(J1307="NA","NA",J1307/100)</f>
        <v>0.51369999999999993</v>
      </c>
      <c r="L1307" s="31">
        <v>33039</v>
      </c>
      <c r="M1307">
        <f>YEAR(L1307)</f>
        <v>1990</v>
      </c>
    </row>
    <row r="1308" spans="1:13" x14ac:dyDescent="0.2">
      <c r="A1308" t="s">
        <v>3277</v>
      </c>
      <c r="B1308">
        <v>202</v>
      </c>
      <c r="C1308" t="s">
        <v>140</v>
      </c>
      <c r="D1308" t="s">
        <v>120</v>
      </c>
      <c r="E1308" s="27" t="b">
        <f>IFERROR(MATCH(D1308,{"AR","FL","IN","MI"},0),TRUE)</f>
        <v>1</v>
      </c>
      <c r="F1308" t="s">
        <v>474</v>
      </c>
      <c r="G1308" t="s">
        <v>22</v>
      </c>
      <c r="H1308" t="s">
        <v>29</v>
      </c>
      <c r="I1308" t="s">
        <v>15</v>
      </c>
      <c r="J1308">
        <v>51.37</v>
      </c>
      <c r="K1308" s="25">
        <f>IF(J1308="NA","NA",J1308/100)</f>
        <v>0.51369999999999993</v>
      </c>
      <c r="L1308" s="31">
        <v>33039</v>
      </c>
      <c r="M1308">
        <f>YEAR(L1308)</f>
        <v>1990</v>
      </c>
    </row>
    <row r="1309" spans="1:13" x14ac:dyDescent="0.2">
      <c r="A1309" t="s">
        <v>3276</v>
      </c>
      <c r="B1309">
        <v>-153</v>
      </c>
      <c r="C1309" t="s">
        <v>863</v>
      </c>
      <c r="D1309" t="s">
        <v>35</v>
      </c>
      <c r="E1309" s="27" t="b">
        <f>IFERROR(MATCH(D1309,{"AR","FL","IN","MI"},0),TRUE)</f>
        <v>1</v>
      </c>
      <c r="F1309" t="s">
        <v>18</v>
      </c>
      <c r="G1309" t="s">
        <v>17</v>
      </c>
      <c r="H1309" t="s">
        <v>29</v>
      </c>
      <c r="I1309" t="s">
        <v>15</v>
      </c>
      <c r="J1309">
        <v>43.23</v>
      </c>
      <c r="K1309" s="25">
        <f>IF(J1309="NA","NA",J1309/100)</f>
        <v>0.43229999999999996</v>
      </c>
      <c r="L1309" s="31">
        <v>33044</v>
      </c>
      <c r="M1309">
        <f>YEAR(L1309)</f>
        <v>1990</v>
      </c>
    </row>
    <row r="1310" spans="1:13" x14ac:dyDescent="0.2">
      <c r="A1310" t="s">
        <v>3275</v>
      </c>
      <c r="B1310">
        <v>-514</v>
      </c>
      <c r="C1310" t="s">
        <v>121</v>
      </c>
      <c r="D1310" t="s">
        <v>120</v>
      </c>
      <c r="E1310" s="27" t="b">
        <f>IFERROR(MATCH(D1310,{"AR","FL","IN","MI"},0),TRUE)</f>
        <v>1</v>
      </c>
      <c r="F1310" t="s">
        <v>18</v>
      </c>
      <c r="G1310" t="s">
        <v>17</v>
      </c>
      <c r="H1310" t="s">
        <v>29</v>
      </c>
      <c r="I1310" t="s">
        <v>15</v>
      </c>
      <c r="J1310">
        <v>50.16</v>
      </c>
      <c r="K1310" s="25">
        <f>IF(J1310="NA","NA",J1310/100)</f>
        <v>0.50159999999999993</v>
      </c>
      <c r="L1310" s="31">
        <v>33051</v>
      </c>
      <c r="M1310">
        <f>YEAR(L1310)</f>
        <v>1990</v>
      </c>
    </row>
    <row r="1311" spans="1:13" x14ac:dyDescent="0.2">
      <c r="A1311" t="s">
        <v>3274</v>
      </c>
      <c r="B1311">
        <v>200</v>
      </c>
      <c r="C1311" t="s">
        <v>121</v>
      </c>
      <c r="D1311" t="s">
        <v>120</v>
      </c>
      <c r="E1311" s="27" t="b">
        <f>IFERROR(MATCH(D1311,{"AR","FL","IN","MI"},0),TRUE)</f>
        <v>1</v>
      </c>
      <c r="F1311" t="s">
        <v>474</v>
      </c>
      <c r="G1311" t="s">
        <v>22</v>
      </c>
      <c r="H1311" t="s">
        <v>29</v>
      </c>
      <c r="I1311" t="s">
        <v>15</v>
      </c>
      <c r="J1311">
        <v>50.16</v>
      </c>
      <c r="K1311" s="25">
        <f>IF(J1311="NA","NA",J1311/100)</f>
        <v>0.50159999999999993</v>
      </c>
      <c r="L1311" s="31">
        <v>33051</v>
      </c>
      <c r="M1311">
        <f>YEAR(L1311)</f>
        <v>1990</v>
      </c>
    </row>
    <row r="1312" spans="1:13" x14ac:dyDescent="0.2">
      <c r="A1312" t="s">
        <v>3273</v>
      </c>
      <c r="B1312">
        <v>-827</v>
      </c>
      <c r="C1312" t="s">
        <v>806</v>
      </c>
      <c r="D1312" t="s">
        <v>44</v>
      </c>
      <c r="E1312" s="27">
        <f>IFERROR(MATCH(D1312,{"AR","FL","IN","MI"},0),TRUE)</f>
        <v>4</v>
      </c>
      <c r="F1312" t="s">
        <v>474</v>
      </c>
      <c r="G1312" t="s">
        <v>22</v>
      </c>
      <c r="H1312" t="s">
        <v>29</v>
      </c>
      <c r="I1312" t="s">
        <v>15</v>
      </c>
      <c r="J1312">
        <v>38.61</v>
      </c>
      <c r="K1312" s="25">
        <f>IF(J1312="NA","NA",J1312/100)</f>
        <v>0.3861</v>
      </c>
      <c r="L1312" s="31">
        <v>33053</v>
      </c>
      <c r="M1312">
        <f>YEAR(L1312)</f>
        <v>1990</v>
      </c>
    </row>
    <row r="1313" spans="1:13" x14ac:dyDescent="0.2">
      <c r="A1313" t="s">
        <v>3272</v>
      </c>
      <c r="B1313">
        <v>-250</v>
      </c>
      <c r="C1313" t="s">
        <v>1151</v>
      </c>
      <c r="D1313" t="s">
        <v>91</v>
      </c>
      <c r="E1313" s="27" t="b">
        <f>IFERROR(MATCH(D1313,{"AR","FL","IN","MI"},0),TRUE)</f>
        <v>1</v>
      </c>
      <c r="F1313" t="s">
        <v>18</v>
      </c>
      <c r="G1313" t="s">
        <v>17</v>
      </c>
      <c r="H1313" t="s">
        <v>29</v>
      </c>
      <c r="I1313" t="s">
        <v>15</v>
      </c>
      <c r="J1313">
        <v>37.61</v>
      </c>
      <c r="K1313" s="25">
        <f>IF(J1313="NA","NA",J1313/100)</f>
        <v>0.37609999999999999</v>
      </c>
      <c r="L1313" s="31">
        <v>33053</v>
      </c>
      <c r="M1313">
        <f>YEAR(L1313)</f>
        <v>1990</v>
      </c>
    </row>
    <row r="1314" spans="1:13" x14ac:dyDescent="0.2">
      <c r="A1314" t="s">
        <v>3271</v>
      </c>
      <c r="B1314">
        <v>-334</v>
      </c>
      <c r="C1314" t="s">
        <v>278</v>
      </c>
      <c r="D1314" t="s">
        <v>277</v>
      </c>
      <c r="E1314" s="27" t="b">
        <f>IFERROR(MATCH(D1314,{"AR","FL","IN","MI"},0),TRUE)</f>
        <v>1</v>
      </c>
      <c r="F1314" t="s">
        <v>18</v>
      </c>
      <c r="G1314" t="s">
        <v>17</v>
      </c>
      <c r="H1314" t="s">
        <v>29</v>
      </c>
      <c r="I1314" t="s">
        <v>15</v>
      </c>
      <c r="J1314">
        <v>40.479999999999997</v>
      </c>
      <c r="K1314" s="25">
        <f>IF(J1314="NA","NA",J1314/100)</f>
        <v>0.40479999999999999</v>
      </c>
      <c r="L1314" s="31">
        <v>33060</v>
      </c>
      <c r="M1314">
        <f>YEAR(L1314)</f>
        <v>1990</v>
      </c>
    </row>
    <row r="1315" spans="1:13" x14ac:dyDescent="0.2">
      <c r="A1315" t="s">
        <v>3270</v>
      </c>
      <c r="B1315">
        <v>-339</v>
      </c>
      <c r="C1315" t="s">
        <v>278</v>
      </c>
      <c r="D1315" t="s">
        <v>277</v>
      </c>
      <c r="E1315" s="27" t="b">
        <f>IFERROR(MATCH(D1315,{"AR","FL","IN","MI"},0),TRUE)</f>
        <v>1</v>
      </c>
      <c r="F1315" t="s">
        <v>474</v>
      </c>
      <c r="G1315" t="s">
        <v>22</v>
      </c>
      <c r="H1315" t="s">
        <v>29</v>
      </c>
      <c r="I1315" t="s">
        <v>15</v>
      </c>
      <c r="J1315">
        <v>40.479999999999997</v>
      </c>
      <c r="K1315" s="25">
        <f>IF(J1315="NA","NA",J1315/100)</f>
        <v>0.40479999999999999</v>
      </c>
      <c r="L1315" s="31">
        <v>33060</v>
      </c>
      <c r="M1315">
        <f>YEAR(L1315)</f>
        <v>1990</v>
      </c>
    </row>
    <row r="1316" spans="1:13" x14ac:dyDescent="0.2">
      <c r="A1316" t="s">
        <v>3269</v>
      </c>
      <c r="B1316">
        <v>-329</v>
      </c>
      <c r="C1316" t="s">
        <v>620</v>
      </c>
      <c r="D1316" t="s">
        <v>624</v>
      </c>
      <c r="E1316" s="27" t="b">
        <f>IFERROR(MATCH(D1316,{"AR","FL","IN","MI"},0),TRUE)</f>
        <v>1</v>
      </c>
      <c r="F1316" t="s">
        <v>18</v>
      </c>
      <c r="G1316" t="s">
        <v>17</v>
      </c>
      <c r="H1316" t="s">
        <v>29</v>
      </c>
      <c r="I1316" t="s">
        <v>15</v>
      </c>
      <c r="J1316">
        <v>41.78</v>
      </c>
      <c r="K1316" s="25">
        <f>IF(J1316="NA","NA",J1316/100)</f>
        <v>0.4178</v>
      </c>
      <c r="L1316" s="31">
        <v>33060</v>
      </c>
      <c r="M1316">
        <f>YEAR(L1316)</f>
        <v>1990</v>
      </c>
    </row>
    <row r="1317" spans="1:13" x14ac:dyDescent="0.2">
      <c r="A1317" t="s">
        <v>3268</v>
      </c>
      <c r="B1317">
        <v>-709</v>
      </c>
      <c r="C1317" t="s">
        <v>573</v>
      </c>
      <c r="D1317" t="s">
        <v>243</v>
      </c>
      <c r="E1317" s="27" t="b">
        <f>IFERROR(MATCH(D1317,{"AR","FL","IN","MI"},0),TRUE)</f>
        <v>1</v>
      </c>
      <c r="F1317" t="s">
        <v>474</v>
      </c>
      <c r="G1317" t="s">
        <v>22</v>
      </c>
      <c r="H1317" t="s">
        <v>16</v>
      </c>
      <c r="I1317" t="s">
        <v>15</v>
      </c>
      <c r="J1317" t="s">
        <v>14</v>
      </c>
      <c r="K1317" s="25" t="str">
        <f>IF(J1317="NA","NA",J1317/100)</f>
        <v>NA</v>
      </c>
      <c r="L1317" s="31">
        <v>33072</v>
      </c>
      <c r="M1317">
        <f>YEAR(L1317)</f>
        <v>1990</v>
      </c>
    </row>
    <row r="1318" spans="1:13" x14ac:dyDescent="0.2">
      <c r="A1318" t="s">
        <v>3267</v>
      </c>
      <c r="B1318">
        <v>-340</v>
      </c>
      <c r="C1318" t="s">
        <v>1228</v>
      </c>
      <c r="D1318" t="s">
        <v>277</v>
      </c>
      <c r="E1318" s="27" t="b">
        <f>IFERROR(MATCH(D1318,{"AR","FL","IN","MI"},0),TRUE)</f>
        <v>1</v>
      </c>
      <c r="F1318" t="s">
        <v>474</v>
      </c>
      <c r="G1318" t="s">
        <v>22</v>
      </c>
      <c r="H1318" t="s">
        <v>29</v>
      </c>
      <c r="I1318" t="s">
        <v>15</v>
      </c>
      <c r="J1318">
        <v>52.8</v>
      </c>
      <c r="K1318" s="25">
        <f>IF(J1318="NA","NA",J1318/100)</f>
        <v>0.52800000000000002</v>
      </c>
      <c r="L1318" s="31">
        <v>33073</v>
      </c>
      <c r="M1318">
        <f>YEAR(L1318)</f>
        <v>1990</v>
      </c>
    </row>
    <row r="1319" spans="1:13" x14ac:dyDescent="0.2">
      <c r="A1319" t="s">
        <v>3266</v>
      </c>
      <c r="B1319">
        <v>-743</v>
      </c>
      <c r="C1319" t="s">
        <v>514</v>
      </c>
      <c r="D1319" t="s">
        <v>120</v>
      </c>
      <c r="E1319" s="27" t="b">
        <f>IFERROR(MATCH(D1319,{"AR","FL","IN","MI"},0),TRUE)</f>
        <v>1</v>
      </c>
      <c r="F1319" t="s">
        <v>474</v>
      </c>
      <c r="G1319" t="s">
        <v>22</v>
      </c>
      <c r="H1319" t="s">
        <v>29</v>
      </c>
      <c r="I1319" t="s">
        <v>15</v>
      </c>
      <c r="J1319" t="s">
        <v>14</v>
      </c>
      <c r="K1319" s="25" t="str">
        <f>IF(J1319="NA","NA",J1319/100)</f>
        <v>NA</v>
      </c>
      <c r="L1319" s="31">
        <v>33085</v>
      </c>
      <c r="M1319">
        <f>YEAR(L1319)</f>
        <v>1990</v>
      </c>
    </row>
    <row r="1320" spans="1:13" x14ac:dyDescent="0.2">
      <c r="A1320" t="s">
        <v>3265</v>
      </c>
      <c r="B1320">
        <v>-253</v>
      </c>
      <c r="C1320" t="s">
        <v>496</v>
      </c>
      <c r="D1320" t="s">
        <v>91</v>
      </c>
      <c r="E1320" s="27" t="b">
        <f>IFERROR(MATCH(D1320,{"AR","FL","IN","MI"},0),TRUE)</f>
        <v>1</v>
      </c>
      <c r="F1320" t="s">
        <v>474</v>
      </c>
      <c r="G1320" t="s">
        <v>22</v>
      </c>
      <c r="H1320" t="s">
        <v>16</v>
      </c>
      <c r="I1320" t="s">
        <v>15</v>
      </c>
      <c r="J1320" t="s">
        <v>14</v>
      </c>
      <c r="K1320" s="25" t="str">
        <f>IF(J1320="NA","NA",J1320/100)</f>
        <v>NA</v>
      </c>
      <c r="L1320" s="31">
        <v>33087</v>
      </c>
      <c r="M1320">
        <f>YEAR(L1320)</f>
        <v>1990</v>
      </c>
    </row>
    <row r="1321" spans="1:13" x14ac:dyDescent="0.2">
      <c r="A1321" t="s">
        <v>3264</v>
      </c>
      <c r="B1321">
        <v>-672</v>
      </c>
      <c r="C1321" t="s">
        <v>69</v>
      </c>
      <c r="D1321" t="s">
        <v>68</v>
      </c>
      <c r="E1321" s="27" t="b">
        <f>IFERROR(MATCH(D1321,{"AR","FL","IN","MI"},0),TRUE)</f>
        <v>1</v>
      </c>
      <c r="F1321" t="s">
        <v>474</v>
      </c>
      <c r="G1321" t="s">
        <v>22</v>
      </c>
      <c r="H1321" t="s">
        <v>16</v>
      </c>
      <c r="I1321" t="s">
        <v>15</v>
      </c>
      <c r="J1321" t="s">
        <v>14</v>
      </c>
      <c r="K1321" s="25" t="str">
        <f>IF(J1321="NA","NA",J1321/100)</f>
        <v>NA</v>
      </c>
      <c r="L1321" s="31">
        <v>33088</v>
      </c>
      <c r="M1321">
        <f>YEAR(L1321)</f>
        <v>1990</v>
      </c>
    </row>
    <row r="1322" spans="1:13" x14ac:dyDescent="0.2">
      <c r="A1322" t="s">
        <v>3263</v>
      </c>
      <c r="B1322">
        <v>-759</v>
      </c>
      <c r="C1322" t="s">
        <v>843</v>
      </c>
      <c r="D1322" t="s">
        <v>114</v>
      </c>
      <c r="E1322" s="27" t="b">
        <f>IFERROR(MATCH(D1322,{"AR","FL","IN","MI"},0),TRUE)</f>
        <v>1</v>
      </c>
      <c r="F1322" t="s">
        <v>18</v>
      </c>
      <c r="G1322" t="s">
        <v>17</v>
      </c>
      <c r="H1322" t="s">
        <v>29</v>
      </c>
      <c r="I1322" t="s">
        <v>15</v>
      </c>
      <c r="J1322" t="s">
        <v>14</v>
      </c>
      <c r="K1322" s="25" t="str">
        <f>IF(J1322="NA","NA",J1322/100)</f>
        <v>NA</v>
      </c>
      <c r="L1322" s="31">
        <v>33091</v>
      </c>
      <c r="M1322">
        <f>YEAR(L1322)</f>
        <v>1990</v>
      </c>
    </row>
    <row r="1323" spans="1:13" x14ac:dyDescent="0.2">
      <c r="A1323" t="s">
        <v>3262</v>
      </c>
      <c r="B1323">
        <v>-569</v>
      </c>
      <c r="C1323" t="s">
        <v>1233</v>
      </c>
      <c r="D1323" t="s">
        <v>356</v>
      </c>
      <c r="E1323" s="27">
        <f>IFERROR(MATCH(D1323,{"AR","FL","IN","MI"},0),TRUE)</f>
        <v>2</v>
      </c>
      <c r="F1323" t="s">
        <v>18</v>
      </c>
      <c r="G1323" t="s">
        <v>17</v>
      </c>
      <c r="H1323" t="s">
        <v>29</v>
      </c>
      <c r="I1323" t="s">
        <v>15</v>
      </c>
      <c r="J1323">
        <v>30.76</v>
      </c>
      <c r="K1323" s="25">
        <f>IF(J1323="NA","NA",J1323/100)</f>
        <v>0.30760000000000004</v>
      </c>
      <c r="L1323" s="31">
        <v>33095</v>
      </c>
      <c r="M1323">
        <f>YEAR(L1323)</f>
        <v>1990</v>
      </c>
    </row>
    <row r="1324" spans="1:13" x14ac:dyDescent="0.2">
      <c r="A1324" t="s">
        <v>3261</v>
      </c>
      <c r="B1324">
        <v>-331</v>
      </c>
      <c r="C1324" t="s">
        <v>2134</v>
      </c>
      <c r="D1324" t="s">
        <v>450</v>
      </c>
      <c r="E1324" s="27" t="b">
        <f>IFERROR(MATCH(D1324,{"AR","FL","IN","MI"},0),TRUE)</f>
        <v>1</v>
      </c>
      <c r="F1324" t="s">
        <v>18</v>
      </c>
      <c r="G1324" t="s">
        <v>17</v>
      </c>
      <c r="H1324" t="s">
        <v>29</v>
      </c>
      <c r="I1324" t="s">
        <v>15</v>
      </c>
      <c r="J1324">
        <v>43.53</v>
      </c>
      <c r="K1324" s="25">
        <f>IF(J1324="NA","NA",J1324/100)</f>
        <v>0.43530000000000002</v>
      </c>
      <c r="L1324" s="31">
        <v>33101</v>
      </c>
      <c r="M1324">
        <f>YEAR(L1324)</f>
        <v>1990</v>
      </c>
    </row>
    <row r="1325" spans="1:13" x14ac:dyDescent="0.2">
      <c r="A1325" t="s">
        <v>3260</v>
      </c>
      <c r="B1325">
        <v>-254</v>
      </c>
      <c r="C1325" t="s">
        <v>1024</v>
      </c>
      <c r="D1325" t="s">
        <v>91</v>
      </c>
      <c r="E1325" s="27" t="b">
        <f>IFERROR(MATCH(D1325,{"AR","FL","IN","MI"},0),TRUE)</f>
        <v>1</v>
      </c>
      <c r="F1325" t="s">
        <v>474</v>
      </c>
      <c r="G1325" t="s">
        <v>22</v>
      </c>
      <c r="H1325" t="s">
        <v>16</v>
      </c>
      <c r="I1325" t="s">
        <v>15</v>
      </c>
      <c r="J1325" t="s">
        <v>14</v>
      </c>
      <c r="K1325" s="25" t="str">
        <f>IF(J1325="NA","NA",J1325/100)</f>
        <v>NA</v>
      </c>
      <c r="L1325" s="31">
        <v>33105</v>
      </c>
      <c r="M1325">
        <f>YEAR(L1325)</f>
        <v>1990</v>
      </c>
    </row>
    <row r="1326" spans="1:13" x14ac:dyDescent="0.2">
      <c r="A1326" t="s">
        <v>3259</v>
      </c>
      <c r="B1326">
        <v>-161</v>
      </c>
      <c r="C1326" t="s">
        <v>331</v>
      </c>
      <c r="D1326" t="s">
        <v>35</v>
      </c>
      <c r="E1326" s="27" t="b">
        <f>IFERROR(MATCH(D1326,{"AR","FL","IN","MI"},0),TRUE)</f>
        <v>1</v>
      </c>
      <c r="F1326" t="s">
        <v>18</v>
      </c>
      <c r="G1326" t="s">
        <v>17</v>
      </c>
      <c r="H1326" t="s">
        <v>29</v>
      </c>
      <c r="I1326" t="s">
        <v>15</v>
      </c>
      <c r="J1326">
        <v>41.98</v>
      </c>
      <c r="K1326" s="25">
        <f>IF(J1326="NA","NA",J1326/100)</f>
        <v>0.41979999999999995</v>
      </c>
      <c r="L1326" s="31">
        <v>33107</v>
      </c>
      <c r="M1326">
        <f>YEAR(L1326)</f>
        <v>1990</v>
      </c>
    </row>
    <row r="1327" spans="1:13" x14ac:dyDescent="0.2">
      <c r="A1327" t="s">
        <v>3258</v>
      </c>
      <c r="B1327">
        <v>-37</v>
      </c>
      <c r="C1327" t="s">
        <v>60</v>
      </c>
      <c r="D1327" t="s">
        <v>59</v>
      </c>
      <c r="E1327" s="27">
        <f>IFERROR(MATCH(D1327,{"AR","FL","IN","MI"},0),TRUE)</f>
        <v>3</v>
      </c>
      <c r="F1327" t="s">
        <v>18</v>
      </c>
      <c r="G1327" t="s">
        <v>17</v>
      </c>
      <c r="H1327" t="s">
        <v>29</v>
      </c>
      <c r="I1327" t="s">
        <v>15</v>
      </c>
      <c r="J1327">
        <v>33.299999999999997</v>
      </c>
      <c r="K1327" s="25">
        <f>IF(J1327="NA","NA",J1327/100)</f>
        <v>0.33299999999999996</v>
      </c>
      <c r="L1327" s="31">
        <v>33109</v>
      </c>
      <c r="M1327">
        <f>YEAR(L1327)</f>
        <v>1990</v>
      </c>
    </row>
    <row r="1328" spans="1:13" x14ac:dyDescent="0.2">
      <c r="A1328" t="s">
        <v>3257</v>
      </c>
      <c r="B1328">
        <v>-698</v>
      </c>
      <c r="C1328" t="s">
        <v>750</v>
      </c>
      <c r="D1328" t="s">
        <v>243</v>
      </c>
      <c r="E1328" s="27" t="b">
        <f>IFERROR(MATCH(D1328,{"AR","FL","IN","MI"},0),TRUE)</f>
        <v>1</v>
      </c>
      <c r="F1328" t="s">
        <v>18</v>
      </c>
      <c r="G1328" t="s">
        <v>17</v>
      </c>
      <c r="H1328" t="s">
        <v>29</v>
      </c>
      <c r="I1328" t="s">
        <v>15</v>
      </c>
      <c r="J1328" t="s">
        <v>14</v>
      </c>
      <c r="K1328" s="25" t="str">
        <f>IF(J1328="NA","NA",J1328/100)</f>
        <v>NA</v>
      </c>
      <c r="L1328" s="31">
        <v>33116</v>
      </c>
      <c r="M1328">
        <f>YEAR(L1328)</f>
        <v>1990</v>
      </c>
    </row>
    <row r="1329" spans="1:13" x14ac:dyDescent="0.2">
      <c r="A1329" t="s">
        <v>3256</v>
      </c>
      <c r="B1329">
        <v>-270</v>
      </c>
      <c r="C1329" t="s">
        <v>663</v>
      </c>
      <c r="D1329" t="s">
        <v>30</v>
      </c>
      <c r="E1329" s="27" t="b">
        <f>IFERROR(MATCH(D1329,{"AR","FL","IN","MI"},0),TRUE)</f>
        <v>1</v>
      </c>
      <c r="F1329" t="s">
        <v>474</v>
      </c>
      <c r="G1329" t="s">
        <v>22</v>
      </c>
      <c r="H1329" t="s">
        <v>29</v>
      </c>
      <c r="I1329" t="s">
        <v>15</v>
      </c>
      <c r="J1329">
        <v>45</v>
      </c>
      <c r="K1329" s="25">
        <f>IF(J1329="NA","NA",J1329/100)</f>
        <v>0.45</v>
      </c>
      <c r="L1329" s="31">
        <v>33116</v>
      </c>
      <c r="M1329">
        <f>YEAR(L1329)</f>
        <v>1990</v>
      </c>
    </row>
    <row r="1330" spans="1:13" x14ac:dyDescent="0.2">
      <c r="A1330" t="s">
        <v>3255</v>
      </c>
      <c r="B1330">
        <v>-271</v>
      </c>
      <c r="C1330" t="s">
        <v>663</v>
      </c>
      <c r="D1330" t="s">
        <v>30</v>
      </c>
      <c r="E1330" s="27" t="b">
        <f>IFERROR(MATCH(D1330,{"AR","FL","IN","MI"},0),TRUE)</f>
        <v>1</v>
      </c>
      <c r="F1330" t="s">
        <v>474</v>
      </c>
      <c r="G1330" t="s">
        <v>22</v>
      </c>
      <c r="H1330" t="s">
        <v>29</v>
      </c>
      <c r="I1330" t="s">
        <v>15</v>
      </c>
      <c r="J1330">
        <v>45</v>
      </c>
      <c r="K1330" s="25">
        <f>IF(J1330="NA","NA",J1330/100)</f>
        <v>0.45</v>
      </c>
      <c r="L1330" s="31">
        <v>33116</v>
      </c>
      <c r="M1330">
        <f>YEAR(L1330)</f>
        <v>1990</v>
      </c>
    </row>
    <row r="1331" spans="1:13" x14ac:dyDescent="0.2">
      <c r="A1331" t="s">
        <v>3254</v>
      </c>
      <c r="B1331">
        <v>-22</v>
      </c>
      <c r="C1331" t="s">
        <v>536</v>
      </c>
      <c r="D1331" t="s">
        <v>71</v>
      </c>
      <c r="E1331" s="27" t="b">
        <f>IFERROR(MATCH(D1331,{"AR","FL","IN","MI"},0),TRUE)</f>
        <v>1</v>
      </c>
      <c r="F1331" t="s">
        <v>474</v>
      </c>
      <c r="G1331" t="s">
        <v>22</v>
      </c>
      <c r="H1331" t="s">
        <v>29</v>
      </c>
      <c r="I1331" t="s">
        <v>15</v>
      </c>
      <c r="J1331">
        <v>41.54</v>
      </c>
      <c r="K1331" s="25">
        <f>IF(J1331="NA","NA",J1331/100)</f>
        <v>0.41539999999999999</v>
      </c>
      <c r="L1331" s="31">
        <v>33129</v>
      </c>
      <c r="M1331">
        <f>YEAR(L1331)</f>
        <v>1990</v>
      </c>
    </row>
    <row r="1332" spans="1:13" x14ac:dyDescent="0.2">
      <c r="A1332" t="s">
        <v>3253</v>
      </c>
      <c r="B1332">
        <v>-573</v>
      </c>
      <c r="C1332" t="s">
        <v>939</v>
      </c>
      <c r="D1332" t="s">
        <v>176</v>
      </c>
      <c r="E1332" s="27" t="b">
        <f>IFERROR(MATCH(D1332,{"AR","FL","IN","MI"},0),TRUE)</f>
        <v>1</v>
      </c>
      <c r="F1332" t="s">
        <v>18</v>
      </c>
      <c r="G1332" t="s">
        <v>17</v>
      </c>
      <c r="H1332" t="s">
        <v>29</v>
      </c>
      <c r="I1332" t="s">
        <v>15</v>
      </c>
      <c r="J1332" t="s">
        <v>14</v>
      </c>
      <c r="K1332" s="25" t="str">
        <f>IF(J1332="NA","NA",J1332/100)</f>
        <v>NA</v>
      </c>
      <c r="L1332" s="31">
        <v>33133</v>
      </c>
      <c r="M1332">
        <f>YEAR(L1332)</f>
        <v>1990</v>
      </c>
    </row>
    <row r="1333" spans="1:13" x14ac:dyDescent="0.2">
      <c r="A1333" t="s">
        <v>3252</v>
      </c>
      <c r="B1333">
        <v>-152</v>
      </c>
      <c r="C1333" t="s">
        <v>520</v>
      </c>
      <c r="D1333" t="s">
        <v>335</v>
      </c>
      <c r="E1333" s="27" t="b">
        <f>IFERROR(MATCH(D1333,{"AR","FL","IN","MI"},0),TRUE)</f>
        <v>1</v>
      </c>
      <c r="F1333" t="s">
        <v>474</v>
      </c>
      <c r="G1333" t="s">
        <v>22</v>
      </c>
      <c r="H1333" t="s">
        <v>29</v>
      </c>
      <c r="I1333" t="s">
        <v>15</v>
      </c>
      <c r="J1333">
        <v>48.96</v>
      </c>
      <c r="K1333" s="25">
        <f>IF(J1333="NA","NA",J1333/100)</f>
        <v>0.48960000000000004</v>
      </c>
      <c r="L1333" s="31">
        <v>33134</v>
      </c>
      <c r="M1333">
        <f>YEAR(L1333)</f>
        <v>1990</v>
      </c>
    </row>
    <row r="1334" spans="1:13" x14ac:dyDescent="0.2">
      <c r="A1334" t="s">
        <v>3251</v>
      </c>
      <c r="B1334">
        <v>-87</v>
      </c>
      <c r="C1334" t="s">
        <v>489</v>
      </c>
      <c r="D1334" t="s">
        <v>87</v>
      </c>
      <c r="E1334" s="27" t="b">
        <f>IFERROR(MATCH(D1334,{"AR","FL","IN","MI"},0),TRUE)</f>
        <v>1</v>
      </c>
      <c r="F1334" t="s">
        <v>474</v>
      </c>
      <c r="G1334" t="s">
        <v>22</v>
      </c>
      <c r="H1334" t="s">
        <v>29</v>
      </c>
      <c r="I1334" t="s">
        <v>15</v>
      </c>
      <c r="J1334">
        <v>47.5</v>
      </c>
      <c r="K1334" s="25">
        <f>IF(J1334="NA","NA",J1334/100)</f>
        <v>0.47499999999999998</v>
      </c>
      <c r="L1334" s="31">
        <v>33136</v>
      </c>
      <c r="M1334">
        <f>YEAR(L1334)</f>
        <v>1990</v>
      </c>
    </row>
    <row r="1335" spans="1:13" x14ac:dyDescent="0.2">
      <c r="A1335" t="s">
        <v>3250</v>
      </c>
      <c r="B1335">
        <v>-335</v>
      </c>
      <c r="C1335" t="s">
        <v>448</v>
      </c>
      <c r="D1335" t="s">
        <v>277</v>
      </c>
      <c r="E1335" s="27" t="b">
        <f>IFERROR(MATCH(D1335,{"AR","FL","IN","MI"},0),TRUE)</f>
        <v>1</v>
      </c>
      <c r="F1335" t="s">
        <v>18</v>
      </c>
      <c r="G1335" t="s">
        <v>17</v>
      </c>
      <c r="H1335" t="s">
        <v>16</v>
      </c>
      <c r="I1335" t="s">
        <v>15</v>
      </c>
      <c r="J1335">
        <v>43.28</v>
      </c>
      <c r="K1335" s="25">
        <f>IF(J1335="NA","NA",J1335/100)</f>
        <v>0.43280000000000002</v>
      </c>
      <c r="L1335" s="31">
        <v>33142</v>
      </c>
      <c r="M1335">
        <f>YEAR(L1335)</f>
        <v>1990</v>
      </c>
    </row>
    <row r="1336" spans="1:13" x14ac:dyDescent="0.2">
      <c r="A1336" t="s">
        <v>3249</v>
      </c>
      <c r="B1336">
        <v>-89</v>
      </c>
      <c r="C1336" t="s">
        <v>775</v>
      </c>
      <c r="D1336" t="s">
        <v>87</v>
      </c>
      <c r="E1336" s="27" t="b">
        <f>IFERROR(MATCH(D1336,{"AR","FL","IN","MI"},0),TRUE)</f>
        <v>1</v>
      </c>
      <c r="F1336" t="s">
        <v>474</v>
      </c>
      <c r="G1336" t="s">
        <v>22</v>
      </c>
      <c r="H1336" t="s">
        <v>16</v>
      </c>
      <c r="I1336" t="s">
        <v>15</v>
      </c>
      <c r="J1336" t="s">
        <v>14</v>
      </c>
      <c r="K1336" s="25" t="str">
        <f>IF(J1336="NA","NA",J1336/100)</f>
        <v>NA</v>
      </c>
      <c r="L1336" s="31">
        <v>33144</v>
      </c>
      <c r="M1336">
        <f>YEAR(L1336)</f>
        <v>1990</v>
      </c>
    </row>
    <row r="1337" spans="1:13" x14ac:dyDescent="0.2">
      <c r="A1337" t="s">
        <v>3248</v>
      </c>
      <c r="B1337">
        <v>-23</v>
      </c>
      <c r="C1337" t="s">
        <v>289</v>
      </c>
      <c r="D1337" t="s">
        <v>71</v>
      </c>
      <c r="E1337" s="27" t="b">
        <f>IFERROR(MATCH(D1337,{"AR","FL","IN","MI"},0),TRUE)</f>
        <v>1</v>
      </c>
      <c r="F1337" t="s">
        <v>18</v>
      </c>
      <c r="G1337" t="s">
        <v>17</v>
      </c>
      <c r="H1337" t="s">
        <v>29</v>
      </c>
      <c r="I1337" t="s">
        <v>15</v>
      </c>
      <c r="J1337">
        <v>49.9</v>
      </c>
      <c r="K1337" s="25">
        <f>IF(J1337="NA","NA",J1337/100)</f>
        <v>0.499</v>
      </c>
      <c r="L1337" s="31">
        <v>33148</v>
      </c>
      <c r="M1337">
        <f>YEAR(L1337)</f>
        <v>1990</v>
      </c>
    </row>
    <row r="1338" spans="1:13" x14ac:dyDescent="0.2">
      <c r="A1338" t="s">
        <v>3247</v>
      </c>
      <c r="B1338">
        <v>161</v>
      </c>
      <c r="C1338" t="s">
        <v>289</v>
      </c>
      <c r="D1338" t="s">
        <v>71</v>
      </c>
      <c r="E1338" s="27" t="b">
        <f>IFERROR(MATCH(D1338,{"AR","FL","IN","MI"},0),TRUE)</f>
        <v>1</v>
      </c>
      <c r="F1338" t="s">
        <v>474</v>
      </c>
      <c r="G1338" t="s">
        <v>22</v>
      </c>
      <c r="H1338" t="s">
        <v>29</v>
      </c>
      <c r="I1338" t="s">
        <v>15</v>
      </c>
      <c r="J1338">
        <v>49.9</v>
      </c>
      <c r="K1338" s="25">
        <f>IF(J1338="NA","NA",J1338/100)</f>
        <v>0.499</v>
      </c>
      <c r="L1338" s="31">
        <v>33148</v>
      </c>
      <c r="M1338">
        <f>YEAR(L1338)</f>
        <v>1990</v>
      </c>
    </row>
    <row r="1339" spans="1:13" x14ac:dyDescent="0.2">
      <c r="A1339" t="s">
        <v>3246</v>
      </c>
      <c r="B1339">
        <v>-56</v>
      </c>
      <c r="C1339" t="s">
        <v>1009</v>
      </c>
      <c r="D1339" t="s">
        <v>243</v>
      </c>
      <c r="E1339" s="27" t="b">
        <f>IFERROR(MATCH(D1339,{"AR","FL","IN","MI"},0),TRUE)</f>
        <v>1</v>
      </c>
      <c r="F1339" t="s">
        <v>18</v>
      </c>
      <c r="G1339" t="s">
        <v>17</v>
      </c>
      <c r="H1339" t="s">
        <v>29</v>
      </c>
      <c r="I1339" t="s">
        <v>15</v>
      </c>
      <c r="J1339">
        <v>41.42</v>
      </c>
      <c r="K1339" s="25">
        <f>IF(J1339="NA","NA",J1339/100)</f>
        <v>0.41420000000000001</v>
      </c>
      <c r="L1339" s="31">
        <v>33151</v>
      </c>
      <c r="M1339">
        <f>YEAR(L1339)</f>
        <v>1990</v>
      </c>
    </row>
    <row r="1340" spans="1:13" x14ac:dyDescent="0.2">
      <c r="A1340" t="s">
        <v>3245</v>
      </c>
      <c r="B1340">
        <v>-677</v>
      </c>
      <c r="C1340" t="s">
        <v>603</v>
      </c>
      <c r="D1340" t="s">
        <v>71</v>
      </c>
      <c r="E1340" s="27" t="b">
        <f>IFERROR(MATCH(D1340,{"AR","FL","IN","MI"},0),TRUE)</f>
        <v>1</v>
      </c>
      <c r="F1340" t="s">
        <v>474</v>
      </c>
      <c r="G1340" t="s">
        <v>22</v>
      </c>
      <c r="H1340" t="s">
        <v>16</v>
      </c>
      <c r="I1340" t="s">
        <v>15</v>
      </c>
      <c r="J1340" t="s">
        <v>14</v>
      </c>
      <c r="K1340" s="25" t="str">
        <f>IF(J1340="NA","NA",J1340/100)</f>
        <v>NA</v>
      </c>
      <c r="L1340" s="31">
        <v>33156</v>
      </c>
      <c r="M1340">
        <f>YEAR(L1340)</f>
        <v>1990</v>
      </c>
    </row>
    <row r="1341" spans="1:13" x14ac:dyDescent="0.2">
      <c r="A1341" t="s">
        <v>3244</v>
      </c>
      <c r="B1341">
        <v>-337</v>
      </c>
      <c r="C1341" t="s">
        <v>613</v>
      </c>
      <c r="D1341" t="s">
        <v>277</v>
      </c>
      <c r="E1341" s="27" t="b">
        <f>IFERROR(MATCH(D1341,{"AR","FL","IN","MI"},0),TRUE)</f>
        <v>1</v>
      </c>
      <c r="F1341" t="s">
        <v>474</v>
      </c>
      <c r="G1341" t="s">
        <v>22</v>
      </c>
      <c r="H1341" t="s">
        <v>16</v>
      </c>
      <c r="I1341" t="s">
        <v>15</v>
      </c>
      <c r="J1341">
        <v>48.68</v>
      </c>
      <c r="K1341" s="25">
        <f>IF(J1341="NA","NA",J1341/100)</f>
        <v>0.48680000000000001</v>
      </c>
      <c r="L1341" s="31">
        <v>33163</v>
      </c>
      <c r="M1341">
        <f>YEAR(L1341)</f>
        <v>1990</v>
      </c>
    </row>
    <row r="1342" spans="1:13" x14ac:dyDescent="0.2">
      <c r="A1342" t="s">
        <v>3243</v>
      </c>
      <c r="B1342">
        <v>-154</v>
      </c>
      <c r="C1342" t="s">
        <v>2244</v>
      </c>
      <c r="D1342" t="s">
        <v>35</v>
      </c>
      <c r="E1342" s="27" t="b">
        <f>IFERROR(MATCH(D1342,{"AR","FL","IN","MI"},0),TRUE)</f>
        <v>1</v>
      </c>
      <c r="F1342" t="s">
        <v>18</v>
      </c>
      <c r="G1342" t="s">
        <v>17</v>
      </c>
      <c r="H1342" t="s">
        <v>16</v>
      </c>
      <c r="I1342" t="s">
        <v>15</v>
      </c>
      <c r="J1342" t="s">
        <v>14</v>
      </c>
      <c r="K1342" s="25" t="str">
        <f>IF(J1342="NA","NA",J1342/100)</f>
        <v>NA</v>
      </c>
      <c r="L1342" s="31">
        <v>33165</v>
      </c>
      <c r="M1342">
        <f>YEAR(L1342)</f>
        <v>1990</v>
      </c>
    </row>
    <row r="1343" spans="1:13" x14ac:dyDescent="0.2">
      <c r="A1343" t="s">
        <v>3242</v>
      </c>
      <c r="B1343">
        <v>-710</v>
      </c>
      <c r="C1343" t="s">
        <v>2037</v>
      </c>
      <c r="D1343" t="s">
        <v>243</v>
      </c>
      <c r="E1343" s="27" t="b">
        <f>IFERROR(MATCH(D1343,{"AR","FL","IN","MI"},0),TRUE)</f>
        <v>1</v>
      </c>
      <c r="F1343" t="s">
        <v>474</v>
      </c>
      <c r="G1343" t="s">
        <v>22</v>
      </c>
      <c r="H1343" t="s">
        <v>16</v>
      </c>
      <c r="I1343" t="s">
        <v>15</v>
      </c>
      <c r="J1343" t="s">
        <v>14</v>
      </c>
      <c r="K1343" s="25" t="str">
        <f>IF(J1343="NA","NA",J1343/100)</f>
        <v>NA</v>
      </c>
      <c r="L1343" s="31">
        <v>33169</v>
      </c>
      <c r="M1343">
        <f>YEAR(L1343)</f>
        <v>1990</v>
      </c>
    </row>
    <row r="1344" spans="1:13" x14ac:dyDescent="0.2">
      <c r="A1344" t="s">
        <v>3241</v>
      </c>
      <c r="B1344">
        <v>237</v>
      </c>
      <c r="C1344" t="s">
        <v>773</v>
      </c>
      <c r="D1344" t="s">
        <v>482</v>
      </c>
      <c r="E1344" s="27" t="b">
        <f>IFERROR(MATCH(D1344,{"AR","FL","IN","MI"},0),TRUE)</f>
        <v>1</v>
      </c>
      <c r="F1344" t="s">
        <v>18</v>
      </c>
      <c r="G1344" t="s">
        <v>17</v>
      </c>
      <c r="H1344" t="s">
        <v>29</v>
      </c>
      <c r="I1344" t="s">
        <v>15</v>
      </c>
      <c r="J1344">
        <v>47.87</v>
      </c>
      <c r="K1344" s="25">
        <f>IF(J1344="NA","NA",J1344/100)</f>
        <v>0.47869999999999996</v>
      </c>
      <c r="L1344" s="31">
        <v>33171</v>
      </c>
      <c r="M1344">
        <f>YEAR(L1344)</f>
        <v>1990</v>
      </c>
    </row>
    <row r="1345" spans="1:13" x14ac:dyDescent="0.2">
      <c r="A1345" t="s">
        <v>3240</v>
      </c>
      <c r="B1345">
        <v>-38</v>
      </c>
      <c r="C1345" t="s">
        <v>582</v>
      </c>
      <c r="D1345" t="s">
        <v>59</v>
      </c>
      <c r="E1345" s="27">
        <f>IFERROR(MATCH(D1345,{"AR","FL","IN","MI"},0),TRUE)</f>
        <v>3</v>
      </c>
      <c r="F1345" t="s">
        <v>474</v>
      </c>
      <c r="G1345" t="s">
        <v>22</v>
      </c>
      <c r="H1345" t="s">
        <v>16</v>
      </c>
      <c r="I1345" t="s">
        <v>15</v>
      </c>
      <c r="J1345">
        <v>46.08</v>
      </c>
      <c r="K1345" s="25">
        <f>IF(J1345="NA","NA",J1345/100)</f>
        <v>0.46079999999999999</v>
      </c>
      <c r="L1345" s="31">
        <v>33177</v>
      </c>
      <c r="M1345">
        <f>YEAR(L1345)</f>
        <v>1990</v>
      </c>
    </row>
    <row r="1346" spans="1:13" x14ac:dyDescent="0.2">
      <c r="A1346" t="s">
        <v>3239</v>
      </c>
      <c r="B1346">
        <v>-716</v>
      </c>
      <c r="C1346" t="s">
        <v>2121</v>
      </c>
      <c r="D1346" t="s">
        <v>87</v>
      </c>
      <c r="E1346" s="27" t="b">
        <f>IFERROR(MATCH(D1346,{"AR","FL","IN","MI"},0),TRUE)</f>
        <v>1</v>
      </c>
      <c r="F1346" t="s">
        <v>474</v>
      </c>
      <c r="G1346" t="s">
        <v>22</v>
      </c>
      <c r="H1346" t="s">
        <v>16</v>
      </c>
      <c r="I1346" t="s">
        <v>15</v>
      </c>
      <c r="J1346" t="s">
        <v>14</v>
      </c>
      <c r="K1346" s="25" t="str">
        <f>IF(J1346="NA","NA",J1346/100)</f>
        <v>NA</v>
      </c>
      <c r="L1346" s="31">
        <v>33185</v>
      </c>
      <c r="M1346">
        <f>YEAR(L1346)</f>
        <v>1990</v>
      </c>
    </row>
    <row r="1347" spans="1:13" x14ac:dyDescent="0.2">
      <c r="A1347" t="s">
        <v>3238</v>
      </c>
      <c r="B1347">
        <v>-572</v>
      </c>
      <c r="C1347" t="s">
        <v>1493</v>
      </c>
      <c r="D1347" t="s">
        <v>152</v>
      </c>
      <c r="E1347" s="27" t="b">
        <f>IFERROR(MATCH(D1347,{"AR","FL","IN","MI"},0),TRUE)</f>
        <v>1</v>
      </c>
      <c r="F1347" t="s">
        <v>474</v>
      </c>
      <c r="G1347" t="s">
        <v>22</v>
      </c>
      <c r="H1347" t="s">
        <v>29</v>
      </c>
      <c r="I1347" t="s">
        <v>15</v>
      </c>
      <c r="J1347">
        <v>47.76</v>
      </c>
      <c r="K1347" s="25">
        <f>IF(J1347="NA","NA",J1347/100)</f>
        <v>0.47759999999999997</v>
      </c>
      <c r="L1347" s="31">
        <v>33186</v>
      </c>
      <c r="M1347">
        <f>YEAR(L1347)</f>
        <v>1990</v>
      </c>
    </row>
    <row r="1348" spans="1:13" x14ac:dyDescent="0.2">
      <c r="A1348" t="s">
        <v>3237</v>
      </c>
      <c r="B1348">
        <v>-747</v>
      </c>
      <c r="C1348" t="s">
        <v>989</v>
      </c>
      <c r="D1348" t="s">
        <v>164</v>
      </c>
      <c r="E1348" s="27" t="b">
        <f>IFERROR(MATCH(D1348,{"AR","FL","IN","MI"},0),TRUE)</f>
        <v>1</v>
      </c>
      <c r="F1348" t="s">
        <v>474</v>
      </c>
      <c r="G1348" t="s">
        <v>22</v>
      </c>
      <c r="H1348" t="s">
        <v>16</v>
      </c>
      <c r="I1348" t="s">
        <v>15</v>
      </c>
      <c r="J1348">
        <v>47</v>
      </c>
      <c r="K1348" s="25">
        <f>IF(J1348="NA","NA",J1348/100)</f>
        <v>0.47</v>
      </c>
      <c r="L1348" s="31">
        <v>33196</v>
      </c>
      <c r="M1348">
        <f>YEAR(L1348)</f>
        <v>1990</v>
      </c>
    </row>
    <row r="1349" spans="1:13" x14ac:dyDescent="0.2">
      <c r="A1349" t="s">
        <v>3236</v>
      </c>
      <c r="B1349">
        <v>-88</v>
      </c>
      <c r="C1349" t="s">
        <v>2121</v>
      </c>
      <c r="D1349" t="s">
        <v>87</v>
      </c>
      <c r="E1349" s="27" t="b">
        <f>IFERROR(MATCH(D1349,{"AR","FL","IN","MI"},0),TRUE)</f>
        <v>1</v>
      </c>
      <c r="F1349" t="s">
        <v>474</v>
      </c>
      <c r="G1349" t="s">
        <v>22</v>
      </c>
      <c r="H1349" t="s">
        <v>29</v>
      </c>
      <c r="I1349" t="s">
        <v>15</v>
      </c>
      <c r="J1349">
        <v>49.2</v>
      </c>
      <c r="K1349" s="25">
        <f>IF(J1349="NA","NA",J1349/100)</f>
        <v>0.49200000000000005</v>
      </c>
      <c r="L1349" s="31">
        <v>33198</v>
      </c>
      <c r="M1349">
        <f>YEAR(L1349)</f>
        <v>1990</v>
      </c>
    </row>
    <row r="1350" spans="1:13" x14ac:dyDescent="0.2">
      <c r="A1350" t="s">
        <v>3235</v>
      </c>
      <c r="B1350">
        <v>-567</v>
      </c>
      <c r="C1350" t="s">
        <v>682</v>
      </c>
      <c r="D1350" t="s">
        <v>742</v>
      </c>
      <c r="E1350" s="27" t="b">
        <f>IFERROR(MATCH(D1350,{"AR","FL","IN","MI"},0),TRUE)</f>
        <v>1</v>
      </c>
      <c r="F1350" t="s">
        <v>474</v>
      </c>
      <c r="G1350" t="s">
        <v>22</v>
      </c>
      <c r="H1350" t="s">
        <v>29</v>
      </c>
      <c r="I1350" t="s">
        <v>15</v>
      </c>
      <c r="J1350">
        <v>51.09</v>
      </c>
      <c r="K1350" s="25">
        <f>IF(J1350="NA","NA",J1350/100)</f>
        <v>0.51090000000000002</v>
      </c>
      <c r="L1350" s="31">
        <v>33198</v>
      </c>
      <c r="M1350">
        <f>YEAR(L1350)</f>
        <v>1990</v>
      </c>
    </row>
    <row r="1351" spans="1:13" x14ac:dyDescent="0.2">
      <c r="A1351" t="s">
        <v>3234</v>
      </c>
      <c r="B1351">
        <v>-218</v>
      </c>
      <c r="C1351" t="s">
        <v>24</v>
      </c>
      <c r="D1351" t="s">
        <v>23</v>
      </c>
      <c r="E1351" s="27" t="b">
        <f>IFERROR(MATCH(D1351,{"AR","FL","IN","MI"},0),TRUE)</f>
        <v>1</v>
      </c>
      <c r="F1351" t="s">
        <v>18</v>
      </c>
      <c r="G1351" t="s">
        <v>17</v>
      </c>
      <c r="H1351" t="s">
        <v>16</v>
      </c>
      <c r="I1351" t="s">
        <v>15</v>
      </c>
      <c r="J1351">
        <v>50.2</v>
      </c>
      <c r="K1351" s="25">
        <f>IF(J1351="NA","NA",J1351/100)</f>
        <v>0.502</v>
      </c>
      <c r="L1351" s="31">
        <v>33198</v>
      </c>
      <c r="M1351">
        <f>YEAR(L1351)</f>
        <v>1990</v>
      </c>
    </row>
    <row r="1352" spans="1:13" x14ac:dyDescent="0.2">
      <c r="A1352" t="s">
        <v>3233</v>
      </c>
      <c r="B1352">
        <v>-574</v>
      </c>
      <c r="C1352" t="s">
        <v>153</v>
      </c>
      <c r="D1352" t="s">
        <v>152</v>
      </c>
      <c r="E1352" s="27" t="b">
        <f>IFERROR(MATCH(D1352,{"AR","FL","IN","MI"},0),TRUE)</f>
        <v>1</v>
      </c>
      <c r="F1352" t="s">
        <v>474</v>
      </c>
      <c r="G1352" t="s">
        <v>22</v>
      </c>
      <c r="H1352" t="s">
        <v>29</v>
      </c>
      <c r="I1352" t="s">
        <v>15</v>
      </c>
      <c r="J1352">
        <v>48.76</v>
      </c>
      <c r="K1352" s="25">
        <f>IF(J1352="NA","NA",J1352/100)</f>
        <v>0.48759999999999998</v>
      </c>
      <c r="L1352" s="31">
        <v>33205</v>
      </c>
      <c r="M1352">
        <f>YEAR(L1352)</f>
        <v>1990</v>
      </c>
    </row>
    <row r="1353" spans="1:13" x14ac:dyDescent="0.2">
      <c r="A1353" t="s">
        <v>3232</v>
      </c>
      <c r="B1353">
        <v>-67</v>
      </c>
      <c r="C1353" t="s">
        <v>555</v>
      </c>
      <c r="D1353" t="s">
        <v>48</v>
      </c>
      <c r="E1353" s="27" t="b">
        <f>IFERROR(MATCH(D1353,{"AR","FL","IN","MI"},0),TRUE)</f>
        <v>1</v>
      </c>
      <c r="F1353" t="s">
        <v>474</v>
      </c>
      <c r="G1353" t="s">
        <v>22</v>
      </c>
      <c r="H1353" t="s">
        <v>29</v>
      </c>
      <c r="I1353" t="s">
        <v>15</v>
      </c>
      <c r="J1353">
        <v>44.2</v>
      </c>
      <c r="K1353" s="25">
        <f>IF(J1353="NA","NA",J1353/100)</f>
        <v>0.442</v>
      </c>
      <c r="L1353" s="31">
        <v>33206</v>
      </c>
      <c r="M1353">
        <f>YEAR(L1353)</f>
        <v>1990</v>
      </c>
    </row>
    <row r="1354" spans="1:13" x14ac:dyDescent="0.2">
      <c r="A1354" t="s">
        <v>3231</v>
      </c>
      <c r="B1354">
        <v>-90</v>
      </c>
      <c r="C1354" t="s">
        <v>1260</v>
      </c>
      <c r="D1354" t="s">
        <v>87</v>
      </c>
      <c r="E1354" s="27" t="b">
        <f>IFERROR(MATCH(D1354,{"AR","FL","IN","MI"},0),TRUE)</f>
        <v>1</v>
      </c>
      <c r="F1354" t="s">
        <v>18</v>
      </c>
      <c r="G1354" t="s">
        <v>17</v>
      </c>
      <c r="H1354" t="s">
        <v>29</v>
      </c>
      <c r="I1354" t="s">
        <v>15</v>
      </c>
      <c r="J1354">
        <v>45.4</v>
      </c>
      <c r="K1354" s="25">
        <f>IF(J1354="NA","NA",J1354/100)</f>
        <v>0.45399999999999996</v>
      </c>
      <c r="L1354" s="31">
        <v>33220</v>
      </c>
      <c r="M1354">
        <f>YEAR(L1354)</f>
        <v>1990</v>
      </c>
    </row>
    <row r="1355" spans="1:13" x14ac:dyDescent="0.2">
      <c r="A1355" t="s">
        <v>3230</v>
      </c>
      <c r="B1355">
        <v>-316</v>
      </c>
      <c r="C1355" t="s">
        <v>270</v>
      </c>
      <c r="D1355" t="s">
        <v>267</v>
      </c>
      <c r="E1355" s="27" t="b">
        <f>IFERROR(MATCH(D1355,{"AR","FL","IN","MI"},0),TRUE)</f>
        <v>1</v>
      </c>
      <c r="F1355" t="s">
        <v>18</v>
      </c>
      <c r="G1355" t="s">
        <v>17</v>
      </c>
      <c r="H1355" t="s">
        <v>29</v>
      </c>
      <c r="I1355" t="s">
        <v>15</v>
      </c>
      <c r="J1355">
        <v>40.75</v>
      </c>
      <c r="K1355" s="25">
        <f>IF(J1355="NA","NA",J1355/100)</f>
        <v>0.40749999999999997</v>
      </c>
      <c r="L1355" s="31">
        <v>33224</v>
      </c>
      <c r="M1355">
        <f>YEAR(L1355)</f>
        <v>1990</v>
      </c>
    </row>
    <row r="1356" spans="1:13" x14ac:dyDescent="0.2">
      <c r="A1356" t="s">
        <v>3229</v>
      </c>
      <c r="B1356">
        <v>-532</v>
      </c>
      <c r="C1356" t="s">
        <v>325</v>
      </c>
      <c r="D1356" t="s">
        <v>120</v>
      </c>
      <c r="E1356" s="27" t="b">
        <f>IFERROR(MATCH(D1356,{"AR","FL","IN","MI"},0),TRUE)</f>
        <v>1</v>
      </c>
      <c r="F1356" t="s">
        <v>18</v>
      </c>
      <c r="G1356" t="s">
        <v>17</v>
      </c>
      <c r="H1356" t="s">
        <v>29</v>
      </c>
      <c r="I1356" t="s">
        <v>15</v>
      </c>
      <c r="J1356">
        <v>50.98</v>
      </c>
      <c r="K1356" s="25">
        <f>IF(J1356="NA","NA",J1356/100)</f>
        <v>0.50979999999999992</v>
      </c>
      <c r="L1356" s="31">
        <v>33225</v>
      </c>
      <c r="M1356">
        <f>YEAR(L1356)</f>
        <v>1990</v>
      </c>
    </row>
    <row r="1357" spans="1:13" x14ac:dyDescent="0.2">
      <c r="A1357" t="s">
        <v>3228</v>
      </c>
      <c r="B1357">
        <v>204</v>
      </c>
      <c r="C1357" t="s">
        <v>325</v>
      </c>
      <c r="D1357" t="s">
        <v>120</v>
      </c>
      <c r="E1357" s="27" t="b">
        <f>IFERROR(MATCH(D1357,{"AR","FL","IN","MI"},0),TRUE)</f>
        <v>1</v>
      </c>
      <c r="F1357" t="s">
        <v>474</v>
      </c>
      <c r="G1357" t="s">
        <v>22</v>
      </c>
      <c r="H1357" t="s">
        <v>29</v>
      </c>
      <c r="I1357" t="s">
        <v>15</v>
      </c>
      <c r="J1357">
        <v>50.98</v>
      </c>
      <c r="K1357" s="25">
        <f>IF(J1357="NA","NA",J1357/100)</f>
        <v>0.50979999999999992</v>
      </c>
      <c r="L1357" s="31">
        <v>33225</v>
      </c>
      <c r="M1357">
        <f>YEAR(L1357)</f>
        <v>1990</v>
      </c>
    </row>
    <row r="1358" spans="1:13" x14ac:dyDescent="0.2">
      <c r="A1358" t="s">
        <v>3227</v>
      </c>
      <c r="B1358">
        <v>-189</v>
      </c>
      <c r="C1358" t="s">
        <v>2244</v>
      </c>
      <c r="D1358" t="s">
        <v>35</v>
      </c>
      <c r="E1358" s="27" t="b">
        <f>IFERROR(MATCH(D1358,{"AR","FL","IN","MI"},0),TRUE)</f>
        <v>1</v>
      </c>
      <c r="F1358" t="s">
        <v>18</v>
      </c>
      <c r="G1358" t="s">
        <v>17</v>
      </c>
      <c r="H1358" t="s">
        <v>16</v>
      </c>
      <c r="I1358" t="s">
        <v>15</v>
      </c>
      <c r="J1358" t="s">
        <v>14</v>
      </c>
      <c r="K1358" s="25" t="str">
        <f>IF(J1358="NA","NA",J1358/100)</f>
        <v>NA</v>
      </c>
      <c r="L1358" s="31">
        <v>33226</v>
      </c>
      <c r="M1358">
        <f>YEAR(L1358)</f>
        <v>1990</v>
      </c>
    </row>
    <row r="1359" spans="1:13" x14ac:dyDescent="0.2">
      <c r="A1359" t="s">
        <v>3226</v>
      </c>
      <c r="B1359">
        <v>-625</v>
      </c>
      <c r="C1359" t="s">
        <v>843</v>
      </c>
      <c r="D1359" t="s">
        <v>26</v>
      </c>
      <c r="E1359" s="27" t="b">
        <f>IFERROR(MATCH(D1359,{"AR","FL","IN","MI"},0),TRUE)</f>
        <v>1</v>
      </c>
      <c r="F1359" t="s">
        <v>18</v>
      </c>
      <c r="G1359" t="s">
        <v>17</v>
      </c>
      <c r="H1359" t="s">
        <v>16</v>
      </c>
      <c r="I1359" t="s">
        <v>15</v>
      </c>
      <c r="J1359">
        <v>42.5</v>
      </c>
      <c r="K1359" s="25">
        <f>IF(J1359="NA","NA",J1359/100)</f>
        <v>0.42499999999999999</v>
      </c>
      <c r="L1359" s="31">
        <v>33226</v>
      </c>
      <c r="M1359">
        <f>YEAR(L1359)</f>
        <v>1990</v>
      </c>
    </row>
    <row r="1360" spans="1:13" x14ac:dyDescent="0.2">
      <c r="A1360" t="s">
        <v>3225</v>
      </c>
      <c r="B1360">
        <v>-91</v>
      </c>
      <c r="C1360" t="s">
        <v>1228</v>
      </c>
      <c r="D1360" t="s">
        <v>87</v>
      </c>
      <c r="E1360" s="27" t="b">
        <f>IFERROR(MATCH(D1360,{"AR","FL","IN","MI"},0),TRUE)</f>
        <v>1</v>
      </c>
      <c r="F1360" t="s">
        <v>474</v>
      </c>
      <c r="G1360" t="s">
        <v>22</v>
      </c>
      <c r="H1360" t="s">
        <v>29</v>
      </c>
      <c r="I1360" t="s">
        <v>15</v>
      </c>
      <c r="J1360">
        <v>49.2</v>
      </c>
      <c r="K1360" s="25">
        <f>IF(J1360="NA","NA",J1360/100)</f>
        <v>0.49200000000000005</v>
      </c>
      <c r="L1360" s="31">
        <v>33227</v>
      </c>
      <c r="M1360">
        <f>YEAR(L1360)</f>
        <v>1990</v>
      </c>
    </row>
    <row r="1361" spans="1:13" x14ac:dyDescent="0.2">
      <c r="A1361" t="s">
        <v>3224</v>
      </c>
      <c r="B1361">
        <v>-738</v>
      </c>
      <c r="C1361" t="s">
        <v>1053</v>
      </c>
      <c r="D1361" t="s">
        <v>1052</v>
      </c>
      <c r="E1361" s="27" t="b">
        <f>IFERROR(MATCH(D1361,{"AR","FL","IN","MI"},0),TRUE)</f>
        <v>1</v>
      </c>
      <c r="F1361" t="s">
        <v>18</v>
      </c>
      <c r="G1361" t="s">
        <v>17</v>
      </c>
      <c r="H1361" t="s">
        <v>16</v>
      </c>
      <c r="I1361" t="s">
        <v>15</v>
      </c>
      <c r="J1361" t="s">
        <v>14</v>
      </c>
      <c r="K1361" s="25" t="str">
        <f>IF(J1361="NA","NA",J1361/100)</f>
        <v>NA</v>
      </c>
      <c r="L1361" s="31">
        <v>33227</v>
      </c>
      <c r="M1361">
        <f>YEAR(L1361)</f>
        <v>1990</v>
      </c>
    </row>
    <row r="1362" spans="1:13" x14ac:dyDescent="0.2">
      <c r="A1362" t="s">
        <v>3223</v>
      </c>
      <c r="B1362">
        <v>-25</v>
      </c>
      <c r="C1362" t="s">
        <v>617</v>
      </c>
      <c r="D1362" t="s">
        <v>71</v>
      </c>
      <c r="E1362" s="27" t="b">
        <f>IFERROR(MATCH(D1362,{"AR","FL","IN","MI"},0),TRUE)</f>
        <v>1</v>
      </c>
      <c r="F1362" t="s">
        <v>18</v>
      </c>
      <c r="G1362" t="s">
        <v>17</v>
      </c>
      <c r="H1362" t="s">
        <v>29</v>
      </c>
      <c r="I1362" t="s">
        <v>15</v>
      </c>
      <c r="J1362">
        <v>44</v>
      </c>
      <c r="K1362" s="25">
        <f>IF(J1362="NA","NA",J1362/100)</f>
        <v>0.44</v>
      </c>
      <c r="L1362" s="31">
        <v>33228</v>
      </c>
      <c r="M1362">
        <f>YEAR(L1362)</f>
        <v>1990</v>
      </c>
    </row>
    <row r="1363" spans="1:13" x14ac:dyDescent="0.2">
      <c r="A1363" t="s">
        <v>3222</v>
      </c>
      <c r="B1363">
        <v>162</v>
      </c>
      <c r="C1363" t="s">
        <v>617</v>
      </c>
      <c r="D1363" t="s">
        <v>71</v>
      </c>
      <c r="E1363" s="27" t="b">
        <f>IFERROR(MATCH(D1363,{"AR","FL","IN","MI"},0),TRUE)</f>
        <v>1</v>
      </c>
      <c r="F1363" t="s">
        <v>474</v>
      </c>
      <c r="G1363" t="s">
        <v>22</v>
      </c>
      <c r="H1363" t="s">
        <v>29</v>
      </c>
      <c r="I1363" t="s">
        <v>15</v>
      </c>
      <c r="J1363">
        <v>44</v>
      </c>
      <c r="K1363" s="25">
        <f>IF(J1363="NA","NA",J1363/100)</f>
        <v>0.44</v>
      </c>
      <c r="L1363" s="31">
        <v>33228</v>
      </c>
      <c r="M1363">
        <f>YEAR(L1363)</f>
        <v>1990</v>
      </c>
    </row>
    <row r="1364" spans="1:13" x14ac:dyDescent="0.2">
      <c r="A1364" t="s">
        <v>3221</v>
      </c>
      <c r="B1364">
        <v>-149</v>
      </c>
      <c r="C1364" t="s">
        <v>2829</v>
      </c>
      <c r="D1364" t="s">
        <v>2828</v>
      </c>
      <c r="E1364" s="27" t="b">
        <f>IFERROR(MATCH(D1364,{"AR","FL","IN","MI"},0),TRUE)</f>
        <v>1</v>
      </c>
      <c r="F1364" t="s">
        <v>474</v>
      </c>
      <c r="G1364" t="s">
        <v>22</v>
      </c>
      <c r="H1364" t="s">
        <v>29</v>
      </c>
      <c r="I1364" t="s">
        <v>15</v>
      </c>
      <c r="J1364">
        <v>47.06</v>
      </c>
      <c r="K1364" s="25">
        <f>IF(J1364="NA","NA",J1364/100)</f>
        <v>0.47060000000000002</v>
      </c>
      <c r="L1364" s="31">
        <v>33228</v>
      </c>
      <c r="M1364">
        <f>YEAR(L1364)</f>
        <v>1990</v>
      </c>
    </row>
    <row r="1365" spans="1:13" x14ac:dyDescent="0.2">
      <c r="A1365" t="s">
        <v>3220</v>
      </c>
      <c r="B1365">
        <v>-568</v>
      </c>
      <c r="C1365" t="s">
        <v>1104</v>
      </c>
      <c r="D1365" t="s">
        <v>356</v>
      </c>
      <c r="E1365" s="27">
        <f>IFERROR(MATCH(D1365,{"AR","FL","IN","MI"},0),TRUE)</f>
        <v>2</v>
      </c>
      <c r="F1365" t="s">
        <v>474</v>
      </c>
      <c r="G1365" t="s">
        <v>22</v>
      </c>
      <c r="H1365" t="s">
        <v>29</v>
      </c>
      <c r="I1365" t="s">
        <v>15</v>
      </c>
      <c r="J1365">
        <v>50.75</v>
      </c>
      <c r="K1365" s="25">
        <f>IF(J1365="NA","NA",J1365/100)</f>
        <v>0.50749999999999995</v>
      </c>
      <c r="L1365" s="31">
        <v>33228</v>
      </c>
      <c r="M1365">
        <f>YEAR(L1365)</f>
        <v>1990</v>
      </c>
    </row>
    <row r="1366" spans="1:13" x14ac:dyDescent="0.2">
      <c r="A1366" t="s">
        <v>3219</v>
      </c>
      <c r="B1366">
        <v>-27</v>
      </c>
      <c r="C1366" t="s">
        <v>866</v>
      </c>
      <c r="D1366" t="s">
        <v>865</v>
      </c>
      <c r="E1366" s="27" t="b">
        <f>IFERROR(MATCH(D1366,{"AR","FL","IN","MI"},0),TRUE)</f>
        <v>1</v>
      </c>
      <c r="F1366" t="s">
        <v>18</v>
      </c>
      <c r="G1366" t="s">
        <v>17</v>
      </c>
      <c r="H1366" t="s">
        <v>16</v>
      </c>
      <c r="I1366" t="s">
        <v>15</v>
      </c>
      <c r="J1366" t="s">
        <v>14</v>
      </c>
      <c r="K1366" s="25" t="str">
        <f>IF(J1366="NA","NA",J1366/100)</f>
        <v>NA</v>
      </c>
      <c r="L1366" s="31">
        <v>33234</v>
      </c>
      <c r="M1366">
        <f>YEAR(L1366)</f>
        <v>1990</v>
      </c>
    </row>
    <row r="1367" spans="1:13" x14ac:dyDescent="0.2">
      <c r="A1367" t="s">
        <v>3218</v>
      </c>
      <c r="B1367">
        <v>-842</v>
      </c>
      <c r="C1367" t="s">
        <v>328</v>
      </c>
      <c r="D1367" t="s">
        <v>120</v>
      </c>
      <c r="E1367" s="27" t="b">
        <f>IFERROR(MATCH(D1367,{"AR","FL","IN","MI"},0),TRUE)</f>
        <v>1</v>
      </c>
      <c r="F1367" t="s">
        <v>18</v>
      </c>
      <c r="G1367" t="s">
        <v>17</v>
      </c>
      <c r="H1367" t="s">
        <v>29</v>
      </c>
      <c r="I1367" t="s">
        <v>15</v>
      </c>
      <c r="J1367">
        <v>53.57</v>
      </c>
      <c r="K1367" s="25">
        <f>IF(J1367="NA","NA",J1367/100)</f>
        <v>0.53569999999999995</v>
      </c>
      <c r="L1367" s="31">
        <v>33240</v>
      </c>
      <c r="M1367">
        <f>YEAR(L1367)</f>
        <v>1991</v>
      </c>
    </row>
    <row r="1368" spans="1:13" x14ac:dyDescent="0.2">
      <c r="A1368" t="s">
        <v>3217</v>
      </c>
      <c r="B1368">
        <v>-342</v>
      </c>
      <c r="C1368" t="s">
        <v>451</v>
      </c>
      <c r="D1368" t="s">
        <v>450</v>
      </c>
      <c r="E1368" s="27" t="b">
        <f>IFERROR(MATCH(D1368,{"AR","FL","IN","MI"},0),TRUE)</f>
        <v>1</v>
      </c>
      <c r="F1368" t="s">
        <v>474</v>
      </c>
      <c r="G1368" t="s">
        <v>22</v>
      </c>
      <c r="H1368" t="s">
        <v>16</v>
      </c>
      <c r="I1368" t="s">
        <v>15</v>
      </c>
      <c r="J1368">
        <v>43.84</v>
      </c>
      <c r="K1368" s="25">
        <f>IF(J1368="NA","NA",J1368/100)</f>
        <v>0.43840000000000001</v>
      </c>
      <c r="L1368" s="31">
        <v>33241</v>
      </c>
      <c r="M1368">
        <f>YEAR(L1368)</f>
        <v>1991</v>
      </c>
    </row>
    <row r="1369" spans="1:13" x14ac:dyDescent="0.2">
      <c r="A1369" t="s">
        <v>3216</v>
      </c>
      <c r="B1369">
        <v>-503</v>
      </c>
      <c r="C1369" t="s">
        <v>274</v>
      </c>
      <c r="D1369" t="s">
        <v>273</v>
      </c>
      <c r="E1369" s="27" t="b">
        <f>IFERROR(MATCH(D1369,{"AR","FL","IN","MI"},0),TRUE)</f>
        <v>1</v>
      </c>
      <c r="F1369" t="s">
        <v>18</v>
      </c>
      <c r="G1369" t="s">
        <v>17</v>
      </c>
      <c r="H1369" t="s">
        <v>29</v>
      </c>
      <c r="I1369" t="s">
        <v>15</v>
      </c>
      <c r="J1369">
        <v>47.39</v>
      </c>
      <c r="K1369" s="25">
        <f>IF(J1369="NA","NA",J1369/100)</f>
        <v>0.47389999999999999</v>
      </c>
      <c r="L1369" s="31">
        <v>33242</v>
      </c>
      <c r="M1369">
        <f>YEAR(L1369)</f>
        <v>1991</v>
      </c>
    </row>
    <row r="1370" spans="1:13" x14ac:dyDescent="0.2">
      <c r="A1370" t="s">
        <v>3215</v>
      </c>
      <c r="B1370">
        <v>252</v>
      </c>
      <c r="C1370" t="s">
        <v>1529</v>
      </c>
      <c r="D1370" t="s">
        <v>482</v>
      </c>
      <c r="E1370" s="27" t="b">
        <f>IFERROR(MATCH(D1370,{"AR","FL","IN","MI"},0),TRUE)</f>
        <v>1</v>
      </c>
      <c r="F1370" t="s">
        <v>474</v>
      </c>
      <c r="G1370" t="s">
        <v>22</v>
      </c>
      <c r="H1370" t="s">
        <v>16</v>
      </c>
      <c r="I1370" t="s">
        <v>15</v>
      </c>
      <c r="J1370">
        <v>43.4</v>
      </c>
      <c r="K1370" s="25">
        <f>IF(J1370="NA","NA",J1370/100)</f>
        <v>0.434</v>
      </c>
      <c r="L1370" s="31">
        <v>33252</v>
      </c>
      <c r="M1370">
        <f>YEAR(L1370)</f>
        <v>1991</v>
      </c>
    </row>
    <row r="1371" spans="1:13" x14ac:dyDescent="0.2">
      <c r="A1371" t="s">
        <v>3214</v>
      </c>
      <c r="B1371">
        <v>-489</v>
      </c>
      <c r="C1371" t="s">
        <v>788</v>
      </c>
      <c r="D1371" t="s">
        <v>120</v>
      </c>
      <c r="E1371" s="27" t="b">
        <f>IFERROR(MATCH(D1371,{"AR","FL","IN","MI"},0),TRUE)</f>
        <v>1</v>
      </c>
      <c r="F1371" t="s">
        <v>18</v>
      </c>
      <c r="G1371" t="s">
        <v>17</v>
      </c>
      <c r="H1371" t="s">
        <v>29</v>
      </c>
      <c r="I1371" t="s">
        <v>15</v>
      </c>
      <c r="J1371">
        <v>58.62</v>
      </c>
      <c r="K1371" s="25">
        <f>IF(J1371="NA","NA",J1371/100)</f>
        <v>0.58619999999999994</v>
      </c>
      <c r="L1371" s="31">
        <v>33253</v>
      </c>
      <c r="M1371">
        <f>YEAR(L1371)</f>
        <v>1991</v>
      </c>
    </row>
    <row r="1372" spans="1:13" x14ac:dyDescent="0.2">
      <c r="A1372" t="s">
        <v>3213</v>
      </c>
      <c r="B1372">
        <v>-575</v>
      </c>
      <c r="C1372" t="s">
        <v>153</v>
      </c>
      <c r="D1372" t="s">
        <v>152</v>
      </c>
      <c r="E1372" s="27" t="b">
        <f>IFERROR(MATCH(D1372,{"AR","FL","IN","MI"},0),TRUE)</f>
        <v>1</v>
      </c>
      <c r="F1372" t="s">
        <v>474</v>
      </c>
      <c r="G1372" t="s">
        <v>22</v>
      </c>
      <c r="H1372" t="s">
        <v>29</v>
      </c>
      <c r="I1372" t="s">
        <v>15</v>
      </c>
      <c r="J1372">
        <v>46.52</v>
      </c>
      <c r="K1372" s="25">
        <f>IF(J1372="NA","NA",J1372/100)</f>
        <v>0.46520000000000006</v>
      </c>
      <c r="L1372" s="31">
        <v>33254</v>
      </c>
      <c r="M1372">
        <f>YEAR(L1372)</f>
        <v>1991</v>
      </c>
    </row>
    <row r="1373" spans="1:13" x14ac:dyDescent="0.2">
      <c r="A1373" t="s">
        <v>3212</v>
      </c>
      <c r="B1373">
        <v>-344</v>
      </c>
      <c r="C1373" t="s">
        <v>280</v>
      </c>
      <c r="D1373" t="s">
        <v>277</v>
      </c>
      <c r="E1373" s="27" t="b">
        <f>IFERROR(MATCH(D1373,{"AR","FL","IN","MI"},0),TRUE)</f>
        <v>1</v>
      </c>
      <c r="F1373" t="s">
        <v>18</v>
      </c>
      <c r="G1373" t="s">
        <v>17</v>
      </c>
      <c r="H1373" t="s">
        <v>29</v>
      </c>
      <c r="I1373" t="s">
        <v>15</v>
      </c>
      <c r="J1373">
        <v>41.96</v>
      </c>
      <c r="K1373" s="25">
        <f>IF(J1373="NA","NA",J1373/100)</f>
        <v>0.41960000000000003</v>
      </c>
      <c r="L1373" s="31">
        <v>33263</v>
      </c>
      <c r="M1373">
        <f>YEAR(L1373)</f>
        <v>1991</v>
      </c>
    </row>
    <row r="1374" spans="1:13" x14ac:dyDescent="0.2">
      <c r="A1374" t="s">
        <v>3211</v>
      </c>
      <c r="B1374">
        <v>-348</v>
      </c>
      <c r="C1374" t="s">
        <v>280</v>
      </c>
      <c r="D1374" t="s">
        <v>277</v>
      </c>
      <c r="E1374" s="27" t="b">
        <f>IFERROR(MATCH(D1374,{"AR","FL","IN","MI"},0),TRUE)</f>
        <v>1</v>
      </c>
      <c r="F1374" t="s">
        <v>474</v>
      </c>
      <c r="G1374" t="s">
        <v>22</v>
      </c>
      <c r="H1374" t="s">
        <v>29</v>
      </c>
      <c r="I1374" t="s">
        <v>15</v>
      </c>
      <c r="J1374">
        <v>41.96</v>
      </c>
      <c r="K1374" s="25">
        <f>IF(J1374="NA","NA",J1374/100)</f>
        <v>0.41960000000000003</v>
      </c>
      <c r="L1374" s="31">
        <v>33263</v>
      </c>
      <c r="M1374">
        <f>YEAR(L1374)</f>
        <v>1991</v>
      </c>
    </row>
    <row r="1375" spans="1:13" x14ac:dyDescent="0.2">
      <c r="A1375" t="s">
        <v>3210</v>
      </c>
      <c r="B1375">
        <v>-438</v>
      </c>
      <c r="C1375" t="s">
        <v>76</v>
      </c>
      <c r="D1375" t="s">
        <v>75</v>
      </c>
      <c r="E1375" s="27" t="b">
        <f>IFERROR(MATCH(D1375,{"AR","FL","IN","MI"},0),TRUE)</f>
        <v>1</v>
      </c>
      <c r="F1375" t="s">
        <v>18</v>
      </c>
      <c r="G1375" t="s">
        <v>17</v>
      </c>
      <c r="H1375" t="s">
        <v>16</v>
      </c>
      <c r="I1375" t="s">
        <v>15</v>
      </c>
      <c r="J1375">
        <v>42.96</v>
      </c>
      <c r="K1375" s="25">
        <f>IF(J1375="NA","NA",J1375/100)</f>
        <v>0.42959999999999998</v>
      </c>
      <c r="L1375" s="31">
        <v>33273</v>
      </c>
      <c r="M1375">
        <f>YEAR(L1375)</f>
        <v>1991</v>
      </c>
    </row>
    <row r="1376" spans="1:13" x14ac:dyDescent="0.2">
      <c r="A1376" t="s">
        <v>3209</v>
      </c>
      <c r="B1376">
        <v>-184</v>
      </c>
      <c r="C1376" t="s">
        <v>978</v>
      </c>
      <c r="D1376" t="s">
        <v>35</v>
      </c>
      <c r="E1376" s="27" t="b">
        <f>IFERROR(MATCH(D1376,{"AR","FL","IN","MI"},0),TRUE)</f>
        <v>1</v>
      </c>
      <c r="F1376" t="s">
        <v>18</v>
      </c>
      <c r="G1376" t="s">
        <v>17</v>
      </c>
      <c r="H1376" t="s">
        <v>29</v>
      </c>
      <c r="I1376" t="s">
        <v>15</v>
      </c>
      <c r="J1376">
        <v>31.31</v>
      </c>
      <c r="K1376" s="25">
        <f>IF(J1376="NA","NA",J1376/100)</f>
        <v>0.31309999999999999</v>
      </c>
      <c r="L1376" s="31">
        <v>33276</v>
      </c>
      <c r="M1376">
        <f>YEAR(L1376)</f>
        <v>1991</v>
      </c>
    </row>
    <row r="1377" spans="1:13" x14ac:dyDescent="0.2">
      <c r="A1377" t="s">
        <v>3208</v>
      </c>
      <c r="B1377">
        <v>-823</v>
      </c>
      <c r="C1377" t="s">
        <v>60</v>
      </c>
      <c r="D1377" t="s">
        <v>44</v>
      </c>
      <c r="E1377" s="27">
        <f>IFERROR(MATCH(D1377,{"AR","FL","IN","MI"},0),TRUE)</f>
        <v>4</v>
      </c>
      <c r="F1377" t="s">
        <v>18</v>
      </c>
      <c r="G1377" t="s">
        <v>17</v>
      </c>
      <c r="H1377" t="s">
        <v>16</v>
      </c>
      <c r="I1377" t="s">
        <v>15</v>
      </c>
      <c r="J1377" t="s">
        <v>14</v>
      </c>
      <c r="K1377" s="25" t="str">
        <f>IF(J1377="NA","NA",J1377/100)</f>
        <v>NA</v>
      </c>
      <c r="L1377" s="31">
        <v>33281</v>
      </c>
      <c r="M1377">
        <f>YEAR(L1377)</f>
        <v>1991</v>
      </c>
    </row>
    <row r="1378" spans="1:13" x14ac:dyDescent="0.2">
      <c r="A1378" t="s">
        <v>3207</v>
      </c>
      <c r="B1378">
        <v>-813</v>
      </c>
      <c r="C1378" t="s">
        <v>49</v>
      </c>
      <c r="D1378" t="s">
        <v>104</v>
      </c>
      <c r="E1378" s="27" t="b">
        <f>IFERROR(MATCH(D1378,{"AR","FL","IN","MI"},0),TRUE)</f>
        <v>1</v>
      </c>
      <c r="F1378" t="s">
        <v>18</v>
      </c>
      <c r="G1378" t="s">
        <v>17</v>
      </c>
      <c r="H1378" t="s">
        <v>29</v>
      </c>
      <c r="I1378" t="s">
        <v>15</v>
      </c>
      <c r="J1378">
        <v>40.619999999999997</v>
      </c>
      <c r="K1378" s="25">
        <f>IF(J1378="NA","NA",J1378/100)</f>
        <v>0.40619999999999995</v>
      </c>
      <c r="L1378" s="31">
        <v>33283</v>
      </c>
      <c r="M1378">
        <f>YEAR(L1378)</f>
        <v>1991</v>
      </c>
    </row>
    <row r="1379" spans="1:13" x14ac:dyDescent="0.2">
      <c r="A1379" t="s">
        <v>3206</v>
      </c>
      <c r="B1379">
        <v>-804</v>
      </c>
      <c r="C1379" t="s">
        <v>1053</v>
      </c>
      <c r="D1379" t="s">
        <v>1052</v>
      </c>
      <c r="E1379" s="27" t="b">
        <f>IFERROR(MATCH(D1379,{"AR","FL","IN","MI"},0),TRUE)</f>
        <v>1</v>
      </c>
      <c r="F1379" t="s">
        <v>474</v>
      </c>
      <c r="G1379" t="s">
        <v>22</v>
      </c>
      <c r="H1379" t="s">
        <v>29</v>
      </c>
      <c r="I1379" t="s">
        <v>15</v>
      </c>
      <c r="J1379">
        <v>41.02</v>
      </c>
      <c r="K1379" s="25">
        <f>IF(J1379="NA","NA",J1379/100)</f>
        <v>0.41020000000000001</v>
      </c>
      <c r="L1379" s="31">
        <v>33284</v>
      </c>
      <c r="M1379">
        <f>YEAR(L1379)</f>
        <v>1991</v>
      </c>
    </row>
    <row r="1380" spans="1:13" x14ac:dyDescent="0.2">
      <c r="A1380" t="s">
        <v>3205</v>
      </c>
      <c r="B1380">
        <v>-242</v>
      </c>
      <c r="C1380" t="s">
        <v>498</v>
      </c>
      <c r="D1380" t="s">
        <v>23</v>
      </c>
      <c r="E1380" s="27" t="b">
        <f>IFERROR(MATCH(D1380,{"AR","FL","IN","MI"},0),TRUE)</f>
        <v>1</v>
      </c>
      <c r="F1380" t="s">
        <v>474</v>
      </c>
      <c r="G1380" t="s">
        <v>22</v>
      </c>
      <c r="H1380" t="s">
        <v>16</v>
      </c>
      <c r="I1380" t="s">
        <v>15</v>
      </c>
      <c r="J1380">
        <v>52.72</v>
      </c>
      <c r="K1380" s="25">
        <f>IF(J1380="NA","NA",J1380/100)</f>
        <v>0.5272</v>
      </c>
      <c r="L1380" s="31">
        <v>33284</v>
      </c>
      <c r="M1380">
        <f>YEAR(L1380)</f>
        <v>1991</v>
      </c>
    </row>
    <row r="1381" spans="1:13" x14ac:dyDescent="0.2">
      <c r="A1381" t="s">
        <v>3204</v>
      </c>
      <c r="B1381">
        <v>-746</v>
      </c>
      <c r="C1381" t="s">
        <v>1020</v>
      </c>
      <c r="D1381" t="s">
        <v>41</v>
      </c>
      <c r="E1381" s="27">
        <f>IFERROR(MATCH(D1381,{"AR","FL","IN","MI"},0),TRUE)</f>
        <v>1</v>
      </c>
      <c r="F1381" t="s">
        <v>474</v>
      </c>
      <c r="G1381" t="s">
        <v>22</v>
      </c>
      <c r="H1381" t="s">
        <v>16</v>
      </c>
      <c r="I1381" t="s">
        <v>15</v>
      </c>
      <c r="J1381" t="s">
        <v>14</v>
      </c>
      <c r="K1381" s="25" t="str">
        <f>IF(J1381="NA","NA",J1381/100)</f>
        <v>NA</v>
      </c>
      <c r="L1381" s="31">
        <v>33287</v>
      </c>
      <c r="M1381">
        <f>YEAR(L1381)</f>
        <v>1991</v>
      </c>
    </row>
    <row r="1382" spans="1:13" x14ac:dyDescent="0.2">
      <c r="A1382" t="s">
        <v>3203</v>
      </c>
      <c r="B1382">
        <v>246</v>
      </c>
      <c r="C1382" t="s">
        <v>773</v>
      </c>
      <c r="D1382" t="s">
        <v>482</v>
      </c>
      <c r="E1382" s="27" t="b">
        <f>IFERROR(MATCH(D1382,{"AR","FL","IN","MI"},0),TRUE)</f>
        <v>1</v>
      </c>
      <c r="F1382" t="s">
        <v>18</v>
      </c>
      <c r="G1382" t="s">
        <v>17</v>
      </c>
      <c r="H1382" t="s">
        <v>16</v>
      </c>
      <c r="I1382" t="s">
        <v>15</v>
      </c>
      <c r="J1382">
        <v>50.1</v>
      </c>
      <c r="K1382" s="25">
        <f>IF(J1382="NA","NA",J1382/100)</f>
        <v>0.501</v>
      </c>
      <c r="L1382" s="31">
        <v>33291</v>
      </c>
      <c r="M1382">
        <f>YEAR(L1382)</f>
        <v>1991</v>
      </c>
    </row>
    <row r="1383" spans="1:13" x14ac:dyDescent="0.2">
      <c r="A1383" t="s">
        <v>3202</v>
      </c>
      <c r="B1383">
        <v>-509</v>
      </c>
      <c r="C1383" t="s">
        <v>737</v>
      </c>
      <c r="D1383" t="s">
        <v>734</v>
      </c>
      <c r="E1383" s="27" t="b">
        <f>IFERROR(MATCH(D1383,{"AR","FL","IN","MI"},0),TRUE)</f>
        <v>1</v>
      </c>
      <c r="F1383" t="s">
        <v>18</v>
      </c>
      <c r="G1383" t="s">
        <v>17</v>
      </c>
      <c r="H1383" t="s">
        <v>29</v>
      </c>
      <c r="I1383" t="s">
        <v>15</v>
      </c>
      <c r="J1383">
        <v>43.71</v>
      </c>
      <c r="K1383" s="25">
        <f>IF(J1383="NA","NA",J1383/100)</f>
        <v>0.43709999999999999</v>
      </c>
      <c r="L1383" s="31">
        <v>33303</v>
      </c>
      <c r="M1383">
        <f>YEAR(L1383)</f>
        <v>1991</v>
      </c>
    </row>
    <row r="1384" spans="1:13" x14ac:dyDescent="0.2">
      <c r="A1384" t="s">
        <v>3201</v>
      </c>
      <c r="B1384">
        <v>-576</v>
      </c>
      <c r="C1384" t="s">
        <v>155</v>
      </c>
      <c r="D1384" t="s">
        <v>152</v>
      </c>
      <c r="E1384" s="27" t="b">
        <f>IFERROR(MATCH(D1384,{"AR","FL","IN","MI"},0),TRUE)</f>
        <v>1</v>
      </c>
      <c r="F1384" t="s">
        <v>18</v>
      </c>
      <c r="G1384" t="s">
        <v>17</v>
      </c>
      <c r="H1384" t="s">
        <v>29</v>
      </c>
      <c r="I1384" t="s">
        <v>15</v>
      </c>
      <c r="J1384">
        <v>47.1</v>
      </c>
      <c r="K1384" s="25">
        <f>IF(J1384="NA","NA",J1384/100)</f>
        <v>0.47100000000000003</v>
      </c>
      <c r="L1384" s="31">
        <v>33305</v>
      </c>
      <c r="M1384">
        <f>YEAR(L1384)</f>
        <v>1991</v>
      </c>
    </row>
    <row r="1385" spans="1:13" x14ac:dyDescent="0.2">
      <c r="A1385" t="s">
        <v>3200</v>
      </c>
      <c r="B1385">
        <v>-577</v>
      </c>
      <c r="C1385" t="s">
        <v>179</v>
      </c>
      <c r="D1385" t="s">
        <v>176</v>
      </c>
      <c r="E1385" s="27" t="b">
        <f>IFERROR(MATCH(D1385,{"AR","FL","IN","MI"},0),TRUE)</f>
        <v>1</v>
      </c>
      <c r="F1385" t="s">
        <v>18</v>
      </c>
      <c r="G1385" t="s">
        <v>17</v>
      </c>
      <c r="H1385" t="s">
        <v>29</v>
      </c>
      <c r="I1385" t="s">
        <v>15</v>
      </c>
      <c r="J1385">
        <v>42.57</v>
      </c>
      <c r="K1385" s="25">
        <f>IF(J1385="NA","NA",J1385/100)</f>
        <v>0.42570000000000002</v>
      </c>
      <c r="L1385" s="31">
        <v>33305</v>
      </c>
      <c r="M1385">
        <f>YEAR(L1385)</f>
        <v>1991</v>
      </c>
    </row>
    <row r="1386" spans="1:13" x14ac:dyDescent="0.2">
      <c r="A1386" t="s">
        <v>3199</v>
      </c>
      <c r="B1386">
        <v>-155</v>
      </c>
      <c r="C1386" t="s">
        <v>133</v>
      </c>
      <c r="D1386" t="s">
        <v>35</v>
      </c>
      <c r="E1386" s="27" t="b">
        <f>IFERROR(MATCH(D1386,{"AR","FL","IN","MI"},0),TRUE)</f>
        <v>1</v>
      </c>
      <c r="F1386" t="s">
        <v>18</v>
      </c>
      <c r="G1386" t="s">
        <v>17</v>
      </c>
      <c r="H1386" t="s">
        <v>16</v>
      </c>
      <c r="I1386" t="s">
        <v>15</v>
      </c>
      <c r="J1386" t="s">
        <v>14</v>
      </c>
      <c r="K1386" s="25" t="str">
        <f>IF(J1386="NA","NA",J1386/100)</f>
        <v>NA</v>
      </c>
      <c r="L1386" s="31">
        <v>33319</v>
      </c>
      <c r="M1386">
        <f>YEAR(L1386)</f>
        <v>1991</v>
      </c>
    </row>
    <row r="1387" spans="1:13" x14ac:dyDescent="0.2">
      <c r="A1387" t="s">
        <v>3198</v>
      </c>
      <c r="B1387">
        <v>-692</v>
      </c>
      <c r="C1387" t="s">
        <v>313</v>
      </c>
      <c r="D1387" t="s">
        <v>19</v>
      </c>
      <c r="E1387" s="27" t="b">
        <f>IFERROR(MATCH(D1387,{"AR","FL","IN","MI"},0),TRUE)</f>
        <v>1</v>
      </c>
      <c r="F1387" t="s">
        <v>18</v>
      </c>
      <c r="G1387" t="s">
        <v>17</v>
      </c>
      <c r="H1387" t="s">
        <v>29</v>
      </c>
      <c r="I1387" t="s">
        <v>15</v>
      </c>
      <c r="J1387" t="s">
        <v>14</v>
      </c>
      <c r="K1387" s="25" t="str">
        <f>IF(J1387="NA","NA",J1387/100)</f>
        <v>NA</v>
      </c>
      <c r="L1387" s="31">
        <v>33329</v>
      </c>
      <c r="M1387">
        <f>YEAR(L1387)</f>
        <v>1991</v>
      </c>
    </row>
    <row r="1388" spans="1:13" x14ac:dyDescent="0.2">
      <c r="A1388" t="s">
        <v>3197</v>
      </c>
      <c r="B1388">
        <v>-64</v>
      </c>
      <c r="C1388" t="s">
        <v>630</v>
      </c>
      <c r="D1388" t="s">
        <v>48</v>
      </c>
      <c r="E1388" s="27" t="b">
        <f>IFERROR(MATCH(D1388,{"AR","FL","IN","MI"},0),TRUE)</f>
        <v>1</v>
      </c>
      <c r="F1388" t="s">
        <v>474</v>
      </c>
      <c r="G1388" t="s">
        <v>22</v>
      </c>
      <c r="H1388" t="s">
        <v>16</v>
      </c>
      <c r="I1388" t="s">
        <v>15</v>
      </c>
      <c r="J1388">
        <v>53.77</v>
      </c>
      <c r="K1388" s="25">
        <f>IF(J1388="NA","NA",J1388/100)</f>
        <v>0.53770000000000007</v>
      </c>
      <c r="L1388" s="31">
        <v>33331</v>
      </c>
      <c r="M1388">
        <f>YEAR(L1388)</f>
        <v>1991</v>
      </c>
    </row>
    <row r="1389" spans="1:13" x14ac:dyDescent="0.2">
      <c r="A1389" t="s">
        <v>3196</v>
      </c>
      <c r="B1389">
        <v>-65</v>
      </c>
      <c r="C1389" t="s">
        <v>49</v>
      </c>
      <c r="D1389" t="s">
        <v>48</v>
      </c>
      <c r="E1389" s="27" t="b">
        <f>IFERROR(MATCH(D1389,{"AR","FL","IN","MI"},0),TRUE)</f>
        <v>1</v>
      </c>
      <c r="F1389" t="s">
        <v>18</v>
      </c>
      <c r="G1389" t="s">
        <v>17</v>
      </c>
      <c r="H1389" t="s">
        <v>29</v>
      </c>
      <c r="I1389" t="s">
        <v>15</v>
      </c>
      <c r="J1389">
        <v>38.32</v>
      </c>
      <c r="K1389" s="25">
        <f>IF(J1389="NA","NA",J1389/100)</f>
        <v>0.38319999999999999</v>
      </c>
      <c r="L1389" s="31">
        <v>33350</v>
      </c>
      <c r="M1389">
        <f>YEAR(L1389)</f>
        <v>1991</v>
      </c>
    </row>
    <row r="1390" spans="1:13" x14ac:dyDescent="0.2">
      <c r="A1390" t="s">
        <v>3195</v>
      </c>
      <c r="B1390">
        <v>-726</v>
      </c>
      <c r="C1390" t="s">
        <v>553</v>
      </c>
      <c r="D1390" t="s">
        <v>44</v>
      </c>
      <c r="E1390" s="27">
        <f>IFERROR(MATCH(D1390,{"AR","FL","IN","MI"},0),TRUE)</f>
        <v>4</v>
      </c>
      <c r="F1390" t="s">
        <v>474</v>
      </c>
      <c r="G1390" t="s">
        <v>22</v>
      </c>
      <c r="H1390" t="s">
        <v>16</v>
      </c>
      <c r="I1390" t="s">
        <v>15</v>
      </c>
      <c r="J1390" t="s">
        <v>14</v>
      </c>
      <c r="K1390" s="25" t="str">
        <f>IF(J1390="NA","NA",J1390/100)</f>
        <v>NA</v>
      </c>
      <c r="L1390" s="31">
        <v>33358</v>
      </c>
      <c r="M1390">
        <f>YEAR(L1390)</f>
        <v>1991</v>
      </c>
    </row>
    <row r="1391" spans="1:13" x14ac:dyDescent="0.2">
      <c r="A1391" t="s">
        <v>3194</v>
      </c>
      <c r="B1391">
        <v>238</v>
      </c>
      <c r="C1391" t="s">
        <v>773</v>
      </c>
      <c r="D1391" t="s">
        <v>482</v>
      </c>
      <c r="E1391" s="27" t="b">
        <f>IFERROR(MATCH(D1391,{"AR","FL","IN","MI"},0),TRUE)</f>
        <v>1</v>
      </c>
      <c r="F1391" t="s">
        <v>474</v>
      </c>
      <c r="G1391" t="s">
        <v>22</v>
      </c>
      <c r="H1391" t="s">
        <v>16</v>
      </c>
      <c r="I1391" t="s">
        <v>15</v>
      </c>
      <c r="J1391">
        <v>47.67</v>
      </c>
      <c r="K1391" s="25">
        <f>IF(J1391="NA","NA",J1391/100)</f>
        <v>0.47670000000000001</v>
      </c>
      <c r="L1391" s="31">
        <v>33358</v>
      </c>
      <c r="M1391">
        <f>YEAR(L1391)</f>
        <v>1991</v>
      </c>
    </row>
    <row r="1392" spans="1:13" x14ac:dyDescent="0.2">
      <c r="A1392" t="s">
        <v>3193</v>
      </c>
      <c r="B1392">
        <v>-432</v>
      </c>
      <c r="C1392" t="s">
        <v>45</v>
      </c>
      <c r="D1392" t="s">
        <v>44</v>
      </c>
      <c r="E1392" s="27">
        <f>IFERROR(MATCH(D1392,{"AR","FL","IN","MI"},0),TRUE)</f>
        <v>4</v>
      </c>
      <c r="F1392" t="s">
        <v>18</v>
      </c>
      <c r="G1392" t="s">
        <v>17</v>
      </c>
      <c r="H1392" t="s">
        <v>29</v>
      </c>
      <c r="I1392" t="s">
        <v>15</v>
      </c>
      <c r="J1392">
        <v>24.5</v>
      </c>
      <c r="K1392" s="25">
        <f>IF(J1392="NA","NA",J1392/100)</f>
        <v>0.245</v>
      </c>
      <c r="L1392" s="31">
        <v>33365</v>
      </c>
      <c r="M1392">
        <f>YEAR(L1392)</f>
        <v>1991</v>
      </c>
    </row>
    <row r="1393" spans="1:13" x14ac:dyDescent="0.2">
      <c r="A1393" t="s">
        <v>3192</v>
      </c>
      <c r="B1393">
        <v>-816</v>
      </c>
      <c r="C1393" t="s">
        <v>55</v>
      </c>
      <c r="D1393" t="s">
        <v>48</v>
      </c>
      <c r="E1393" s="27" t="b">
        <f>IFERROR(MATCH(D1393,{"AR","FL","IN","MI"},0),TRUE)</f>
        <v>1</v>
      </c>
      <c r="F1393" t="s">
        <v>18</v>
      </c>
      <c r="G1393" t="s">
        <v>17</v>
      </c>
      <c r="H1393" t="s">
        <v>29</v>
      </c>
      <c r="I1393" t="s">
        <v>15</v>
      </c>
      <c r="J1393">
        <v>43.67</v>
      </c>
      <c r="K1393" s="25">
        <f>IF(J1393="NA","NA",J1393/100)</f>
        <v>0.43670000000000003</v>
      </c>
      <c r="L1393" s="31">
        <v>33371</v>
      </c>
      <c r="M1393">
        <f>YEAR(L1393)</f>
        <v>1991</v>
      </c>
    </row>
    <row r="1394" spans="1:13" x14ac:dyDescent="0.2">
      <c r="A1394" t="s">
        <v>3191</v>
      </c>
      <c r="B1394">
        <v>-789</v>
      </c>
      <c r="C1394" t="s">
        <v>620</v>
      </c>
      <c r="D1394" t="s">
        <v>267</v>
      </c>
      <c r="E1394" s="27" t="b">
        <f>IFERROR(MATCH(D1394,{"AR","FL","IN","MI"},0),TRUE)</f>
        <v>1</v>
      </c>
      <c r="F1394" t="s">
        <v>18</v>
      </c>
      <c r="G1394" t="s">
        <v>17</v>
      </c>
      <c r="H1394" t="s">
        <v>29</v>
      </c>
      <c r="I1394" t="s">
        <v>15</v>
      </c>
      <c r="J1394">
        <v>41.99</v>
      </c>
      <c r="K1394" s="25">
        <f>IF(J1394="NA","NA",J1394/100)</f>
        <v>0.4199</v>
      </c>
      <c r="L1394" s="31">
        <v>33388</v>
      </c>
      <c r="M1394">
        <f>YEAR(L1394)</f>
        <v>1991</v>
      </c>
    </row>
    <row r="1395" spans="1:13" x14ac:dyDescent="0.2">
      <c r="A1395" t="s">
        <v>3190</v>
      </c>
      <c r="B1395">
        <v>-343</v>
      </c>
      <c r="C1395" t="s">
        <v>65</v>
      </c>
      <c r="D1395" t="s">
        <v>64</v>
      </c>
      <c r="E1395" s="27" t="b">
        <f>IFERROR(MATCH(D1395,{"AR","FL","IN","MI"},0),TRUE)</f>
        <v>1</v>
      </c>
      <c r="F1395" t="s">
        <v>18</v>
      </c>
      <c r="G1395" t="s">
        <v>17</v>
      </c>
      <c r="H1395" t="s">
        <v>29</v>
      </c>
      <c r="I1395" t="s">
        <v>15</v>
      </c>
      <c r="J1395">
        <v>43.19</v>
      </c>
      <c r="K1395" s="25">
        <f>IF(J1395="NA","NA",J1395/100)</f>
        <v>0.43189999999999995</v>
      </c>
      <c r="L1395" s="31">
        <v>33401</v>
      </c>
      <c r="M1395">
        <f>YEAR(L1395)</f>
        <v>1991</v>
      </c>
    </row>
    <row r="1396" spans="1:13" x14ac:dyDescent="0.2">
      <c r="A1396" t="s">
        <v>3189</v>
      </c>
      <c r="B1396">
        <v>-347</v>
      </c>
      <c r="C1396" t="s">
        <v>278</v>
      </c>
      <c r="D1396" t="s">
        <v>277</v>
      </c>
      <c r="E1396" s="27" t="b">
        <f>IFERROR(MATCH(D1396,{"AR","FL","IN","MI"},0),TRUE)</f>
        <v>1</v>
      </c>
      <c r="F1396" t="s">
        <v>18</v>
      </c>
      <c r="G1396" t="s">
        <v>17</v>
      </c>
      <c r="H1396" t="s">
        <v>29</v>
      </c>
      <c r="I1396" t="s">
        <v>15</v>
      </c>
      <c r="J1396">
        <v>41.79</v>
      </c>
      <c r="K1396" s="25">
        <f>IF(J1396="NA","NA",J1396/100)</f>
        <v>0.41789999999999999</v>
      </c>
      <c r="L1396" s="31">
        <v>33414</v>
      </c>
      <c r="M1396">
        <f>YEAR(L1396)</f>
        <v>1991</v>
      </c>
    </row>
    <row r="1397" spans="1:13" x14ac:dyDescent="0.2">
      <c r="A1397" t="s">
        <v>3188</v>
      </c>
      <c r="B1397">
        <v>-353</v>
      </c>
      <c r="C1397" t="s">
        <v>278</v>
      </c>
      <c r="D1397" t="s">
        <v>277</v>
      </c>
      <c r="E1397" s="27" t="b">
        <f>IFERROR(MATCH(D1397,{"AR","FL","IN","MI"},0),TRUE)</f>
        <v>1</v>
      </c>
      <c r="F1397" t="s">
        <v>474</v>
      </c>
      <c r="G1397" t="s">
        <v>22</v>
      </c>
      <c r="H1397" t="s">
        <v>29</v>
      </c>
      <c r="I1397" t="s">
        <v>15</v>
      </c>
      <c r="J1397">
        <v>41.79</v>
      </c>
      <c r="K1397" s="25">
        <f>IF(J1397="NA","NA",J1397/100)</f>
        <v>0.41789999999999999</v>
      </c>
      <c r="L1397" s="31">
        <v>33414</v>
      </c>
      <c r="M1397">
        <f>YEAR(L1397)</f>
        <v>1991</v>
      </c>
    </row>
    <row r="1398" spans="1:13" x14ac:dyDescent="0.2">
      <c r="A1398" t="s">
        <v>3187</v>
      </c>
      <c r="B1398">
        <v>-333</v>
      </c>
      <c r="C1398" t="s">
        <v>454</v>
      </c>
      <c r="D1398" t="s">
        <v>277</v>
      </c>
      <c r="E1398" s="27" t="b">
        <f>IFERROR(MATCH(D1398,{"AR","FL","IN","MI"},0),TRUE)</f>
        <v>1</v>
      </c>
      <c r="F1398" t="s">
        <v>18</v>
      </c>
      <c r="G1398" t="s">
        <v>17</v>
      </c>
      <c r="H1398" t="s">
        <v>16</v>
      </c>
      <c r="I1398" t="s">
        <v>15</v>
      </c>
      <c r="J1398">
        <v>33.619999999999997</v>
      </c>
      <c r="K1398" s="25">
        <f>IF(J1398="NA","NA",J1398/100)</f>
        <v>0.3362</v>
      </c>
      <c r="L1398" s="31">
        <v>33417</v>
      </c>
      <c r="M1398">
        <f>YEAR(L1398)</f>
        <v>1991</v>
      </c>
    </row>
    <row r="1399" spans="1:13" x14ac:dyDescent="0.2">
      <c r="A1399" t="s">
        <v>3186</v>
      </c>
      <c r="B1399">
        <v>-338</v>
      </c>
      <c r="C1399" t="s">
        <v>454</v>
      </c>
      <c r="D1399" t="s">
        <v>277</v>
      </c>
      <c r="E1399" s="27" t="b">
        <f>IFERROR(MATCH(D1399,{"AR","FL","IN","MI"},0),TRUE)</f>
        <v>1</v>
      </c>
      <c r="F1399" t="s">
        <v>474</v>
      </c>
      <c r="G1399" t="s">
        <v>22</v>
      </c>
      <c r="H1399" t="s">
        <v>16</v>
      </c>
      <c r="I1399" t="s">
        <v>15</v>
      </c>
      <c r="J1399">
        <v>33.619999999999997</v>
      </c>
      <c r="K1399" s="25">
        <f>IF(J1399="NA","NA",J1399/100)</f>
        <v>0.3362</v>
      </c>
      <c r="L1399" s="31">
        <v>33417</v>
      </c>
      <c r="M1399">
        <f>YEAR(L1399)</f>
        <v>1991</v>
      </c>
    </row>
    <row r="1400" spans="1:13" x14ac:dyDescent="0.2">
      <c r="A1400" t="s">
        <v>3185</v>
      </c>
      <c r="B1400">
        <v>-349</v>
      </c>
      <c r="C1400" t="s">
        <v>599</v>
      </c>
      <c r="D1400" t="s">
        <v>277</v>
      </c>
      <c r="E1400" s="27" t="b">
        <f>IFERROR(MATCH(D1400,{"AR","FL","IN","MI"},0),TRUE)</f>
        <v>1</v>
      </c>
      <c r="F1400" t="s">
        <v>474</v>
      </c>
      <c r="G1400" t="s">
        <v>22</v>
      </c>
      <c r="H1400" t="s">
        <v>29</v>
      </c>
      <c r="I1400" t="s">
        <v>15</v>
      </c>
      <c r="J1400">
        <v>41.48</v>
      </c>
      <c r="K1400" s="25">
        <f>IF(J1400="NA","NA",J1400/100)</f>
        <v>0.41479999999999995</v>
      </c>
      <c r="L1400" s="31">
        <v>33420</v>
      </c>
      <c r="M1400">
        <f>YEAR(L1400)</f>
        <v>1991</v>
      </c>
    </row>
    <row r="1401" spans="1:13" x14ac:dyDescent="0.2">
      <c r="A1401" t="s">
        <v>3184</v>
      </c>
      <c r="B1401">
        <v>-251</v>
      </c>
      <c r="C1401" t="s">
        <v>1151</v>
      </c>
      <c r="D1401" t="s">
        <v>91</v>
      </c>
      <c r="E1401" s="27" t="b">
        <f>IFERROR(MATCH(D1401,{"AR","FL","IN","MI"},0),TRUE)</f>
        <v>1</v>
      </c>
      <c r="F1401" t="s">
        <v>18</v>
      </c>
      <c r="G1401" t="s">
        <v>17</v>
      </c>
      <c r="H1401" t="s">
        <v>16</v>
      </c>
      <c r="I1401" t="s">
        <v>15</v>
      </c>
      <c r="J1401" t="s">
        <v>14</v>
      </c>
      <c r="K1401" s="25" t="str">
        <f>IF(J1401="NA","NA",J1401/100)</f>
        <v>NA</v>
      </c>
      <c r="L1401" s="31">
        <v>33420</v>
      </c>
      <c r="M1401">
        <f>YEAR(L1401)</f>
        <v>1991</v>
      </c>
    </row>
    <row r="1402" spans="1:13" x14ac:dyDescent="0.2">
      <c r="A1402" t="s">
        <v>3183</v>
      </c>
      <c r="B1402">
        <v>-252</v>
      </c>
      <c r="C1402" t="s">
        <v>3182</v>
      </c>
      <c r="D1402" t="s">
        <v>91</v>
      </c>
      <c r="E1402" s="27" t="b">
        <f>IFERROR(MATCH(D1402,{"AR","FL","IN","MI"},0),TRUE)</f>
        <v>1</v>
      </c>
      <c r="F1402" t="s">
        <v>18</v>
      </c>
      <c r="G1402" t="s">
        <v>17</v>
      </c>
      <c r="H1402" t="s">
        <v>29</v>
      </c>
      <c r="I1402" t="s">
        <v>15</v>
      </c>
      <c r="J1402">
        <v>49.89</v>
      </c>
      <c r="K1402" s="25">
        <f>IF(J1402="NA","NA",J1402/100)</f>
        <v>0.49890000000000001</v>
      </c>
      <c r="L1402" s="31">
        <v>33420</v>
      </c>
      <c r="M1402">
        <f>YEAR(L1402)</f>
        <v>1991</v>
      </c>
    </row>
    <row r="1403" spans="1:13" x14ac:dyDescent="0.2">
      <c r="A1403" t="s">
        <v>3181</v>
      </c>
      <c r="B1403">
        <v>-748</v>
      </c>
      <c r="C1403" t="s">
        <v>159</v>
      </c>
      <c r="D1403" t="s">
        <v>158</v>
      </c>
      <c r="E1403" s="27" t="b">
        <f>IFERROR(MATCH(D1403,{"AR","FL","IN","MI"},0),TRUE)</f>
        <v>1</v>
      </c>
      <c r="F1403" t="s">
        <v>18</v>
      </c>
      <c r="G1403" t="s">
        <v>17</v>
      </c>
      <c r="H1403" t="s">
        <v>16</v>
      </c>
      <c r="I1403" t="s">
        <v>15</v>
      </c>
      <c r="J1403" t="s">
        <v>14</v>
      </c>
      <c r="K1403" s="25" t="str">
        <f>IF(J1403="NA","NA",J1403/100)</f>
        <v>NA</v>
      </c>
      <c r="L1403" s="31">
        <v>33422</v>
      </c>
      <c r="M1403">
        <f>YEAR(L1403)</f>
        <v>1991</v>
      </c>
    </row>
    <row r="1404" spans="1:13" x14ac:dyDescent="0.2">
      <c r="A1404" t="s">
        <v>3180</v>
      </c>
      <c r="B1404">
        <v>-749</v>
      </c>
      <c r="C1404" t="s">
        <v>159</v>
      </c>
      <c r="D1404" t="s">
        <v>158</v>
      </c>
      <c r="E1404" s="27" t="b">
        <f>IFERROR(MATCH(D1404,{"AR","FL","IN","MI"},0),TRUE)</f>
        <v>1</v>
      </c>
      <c r="F1404" t="s">
        <v>474</v>
      </c>
      <c r="G1404" t="s">
        <v>22</v>
      </c>
      <c r="H1404" t="s">
        <v>16</v>
      </c>
      <c r="I1404" t="s">
        <v>15</v>
      </c>
      <c r="J1404" t="s">
        <v>14</v>
      </c>
      <c r="K1404" s="25" t="str">
        <f>IF(J1404="NA","NA",J1404/100)</f>
        <v>NA</v>
      </c>
      <c r="L1404" s="31">
        <v>33422</v>
      </c>
      <c r="M1404">
        <f>YEAR(L1404)</f>
        <v>1991</v>
      </c>
    </row>
    <row r="1405" spans="1:13" x14ac:dyDescent="0.2">
      <c r="A1405" t="s">
        <v>3179</v>
      </c>
      <c r="B1405">
        <v>-219</v>
      </c>
      <c r="C1405" t="s">
        <v>98</v>
      </c>
      <c r="D1405" t="s">
        <v>23</v>
      </c>
      <c r="E1405" s="27" t="b">
        <f>IFERROR(MATCH(D1405,{"AR","FL","IN","MI"},0),TRUE)</f>
        <v>1</v>
      </c>
      <c r="F1405" t="s">
        <v>18</v>
      </c>
      <c r="G1405" t="s">
        <v>17</v>
      </c>
      <c r="H1405" t="s">
        <v>16</v>
      </c>
      <c r="I1405" t="s">
        <v>15</v>
      </c>
      <c r="J1405">
        <v>46.05</v>
      </c>
      <c r="K1405" s="25">
        <f>IF(J1405="NA","NA",J1405/100)</f>
        <v>0.46049999999999996</v>
      </c>
      <c r="L1405" s="31">
        <v>33422</v>
      </c>
      <c r="M1405">
        <f>YEAR(L1405)</f>
        <v>1991</v>
      </c>
    </row>
    <row r="1406" spans="1:13" x14ac:dyDescent="0.2">
      <c r="A1406" t="s">
        <v>3178</v>
      </c>
      <c r="B1406">
        <v>-350</v>
      </c>
      <c r="C1406" t="s">
        <v>1228</v>
      </c>
      <c r="D1406" t="s">
        <v>277</v>
      </c>
      <c r="E1406" s="27" t="b">
        <f>IFERROR(MATCH(D1406,{"AR","FL","IN","MI"},0),TRUE)</f>
        <v>1</v>
      </c>
      <c r="F1406" t="s">
        <v>474</v>
      </c>
      <c r="G1406" t="s">
        <v>22</v>
      </c>
      <c r="H1406" t="s">
        <v>29</v>
      </c>
      <c r="I1406" t="s">
        <v>15</v>
      </c>
      <c r="J1406">
        <v>49.36</v>
      </c>
      <c r="K1406" s="25">
        <f>IF(J1406="NA","NA",J1406/100)</f>
        <v>0.49359999999999998</v>
      </c>
      <c r="L1406" s="31">
        <v>33438</v>
      </c>
      <c r="M1406">
        <f>YEAR(L1406)</f>
        <v>1991</v>
      </c>
    </row>
    <row r="1407" spans="1:13" x14ac:dyDescent="0.2">
      <c r="A1407" t="s">
        <v>3177</v>
      </c>
      <c r="B1407">
        <v>-570</v>
      </c>
      <c r="C1407" t="s">
        <v>903</v>
      </c>
      <c r="D1407" t="s">
        <v>168</v>
      </c>
      <c r="E1407" s="27" t="b">
        <f>IFERROR(MATCH(D1407,{"AR","FL","IN","MI"},0),TRUE)</f>
        <v>1</v>
      </c>
      <c r="F1407" t="s">
        <v>18</v>
      </c>
      <c r="G1407" t="s">
        <v>17</v>
      </c>
      <c r="H1407" t="s">
        <v>29</v>
      </c>
      <c r="I1407" t="s">
        <v>15</v>
      </c>
      <c r="J1407">
        <v>44.78</v>
      </c>
      <c r="K1407" s="25">
        <f>IF(J1407="NA","NA",J1407/100)</f>
        <v>0.44780000000000003</v>
      </c>
      <c r="L1407" s="31">
        <v>33438</v>
      </c>
      <c r="M1407">
        <f>YEAR(L1407)</f>
        <v>1991</v>
      </c>
    </row>
    <row r="1408" spans="1:13" x14ac:dyDescent="0.2">
      <c r="A1408" t="s">
        <v>3176</v>
      </c>
      <c r="B1408">
        <v>148</v>
      </c>
      <c r="C1408" t="s">
        <v>903</v>
      </c>
      <c r="D1408" t="s">
        <v>168</v>
      </c>
      <c r="E1408" s="27" t="b">
        <f>IFERROR(MATCH(D1408,{"AR","FL","IN","MI"},0),TRUE)</f>
        <v>1</v>
      </c>
      <c r="F1408" t="s">
        <v>474</v>
      </c>
      <c r="G1408" t="s">
        <v>22</v>
      </c>
      <c r="H1408" t="s">
        <v>29</v>
      </c>
      <c r="I1408" t="s">
        <v>15</v>
      </c>
      <c r="J1408">
        <v>44.78</v>
      </c>
      <c r="K1408" s="25">
        <f>IF(J1408="NA","NA",J1408/100)</f>
        <v>0.44780000000000003</v>
      </c>
      <c r="L1408" s="31">
        <v>33438</v>
      </c>
      <c r="M1408">
        <f>YEAR(L1408)</f>
        <v>1991</v>
      </c>
    </row>
    <row r="1409" spans="1:13" x14ac:dyDescent="0.2">
      <c r="A1409" t="s">
        <v>3175</v>
      </c>
      <c r="B1409">
        <v>-234</v>
      </c>
      <c r="C1409" t="s">
        <v>648</v>
      </c>
      <c r="D1409" t="s">
        <v>104</v>
      </c>
      <c r="E1409" s="27" t="b">
        <f>IFERROR(MATCH(D1409,{"AR","FL","IN","MI"},0),TRUE)</f>
        <v>1</v>
      </c>
      <c r="F1409" t="s">
        <v>474</v>
      </c>
      <c r="G1409" t="s">
        <v>22</v>
      </c>
      <c r="H1409" t="s">
        <v>16</v>
      </c>
      <c r="I1409" t="s">
        <v>15</v>
      </c>
      <c r="J1409">
        <v>52</v>
      </c>
      <c r="K1409" s="25">
        <f>IF(J1409="NA","NA",J1409/100)</f>
        <v>0.52</v>
      </c>
      <c r="L1409" s="31">
        <v>33441</v>
      </c>
      <c r="M1409">
        <f>YEAR(L1409)</f>
        <v>1991</v>
      </c>
    </row>
    <row r="1410" spans="1:13" x14ac:dyDescent="0.2">
      <c r="A1410" t="s">
        <v>3174</v>
      </c>
      <c r="B1410">
        <v>-158</v>
      </c>
      <c r="C1410" t="s">
        <v>1097</v>
      </c>
      <c r="D1410" t="s">
        <v>164</v>
      </c>
      <c r="E1410" s="27" t="b">
        <f>IFERROR(MATCH(D1410,{"AR","FL","IN","MI"},0),TRUE)</f>
        <v>1</v>
      </c>
      <c r="F1410" t="s">
        <v>18</v>
      </c>
      <c r="G1410" t="s">
        <v>17</v>
      </c>
      <c r="H1410" t="s">
        <v>29</v>
      </c>
      <c r="I1410" t="s">
        <v>15</v>
      </c>
      <c r="J1410">
        <v>37.64</v>
      </c>
      <c r="K1410" s="25">
        <f>IF(J1410="NA","NA",J1410/100)</f>
        <v>0.37640000000000001</v>
      </c>
      <c r="L1410" s="31">
        <v>33451</v>
      </c>
      <c r="M1410">
        <f>YEAR(L1410)</f>
        <v>1991</v>
      </c>
    </row>
    <row r="1411" spans="1:13" x14ac:dyDescent="0.2">
      <c r="A1411" t="s">
        <v>3173</v>
      </c>
      <c r="B1411">
        <v>-66</v>
      </c>
      <c r="C1411" t="s">
        <v>475</v>
      </c>
      <c r="D1411" t="s">
        <v>48</v>
      </c>
      <c r="E1411" s="27" t="b">
        <f>IFERROR(MATCH(D1411,{"AR","FL","IN","MI"},0),TRUE)</f>
        <v>1</v>
      </c>
      <c r="F1411" t="s">
        <v>474</v>
      </c>
      <c r="G1411" t="s">
        <v>22</v>
      </c>
      <c r="H1411" t="s">
        <v>29</v>
      </c>
      <c r="I1411" t="s">
        <v>15</v>
      </c>
      <c r="J1411">
        <v>60.34</v>
      </c>
      <c r="K1411" s="25">
        <f>IF(J1411="NA","NA",J1411/100)</f>
        <v>0.60340000000000005</v>
      </c>
      <c r="L1411" s="31">
        <v>33465</v>
      </c>
      <c r="M1411">
        <f>YEAR(L1411)</f>
        <v>1991</v>
      </c>
    </row>
    <row r="1412" spans="1:13" x14ac:dyDescent="0.2">
      <c r="A1412" t="s">
        <v>3172</v>
      </c>
      <c r="B1412">
        <v>-172</v>
      </c>
      <c r="C1412" t="s">
        <v>136</v>
      </c>
      <c r="D1412" t="s">
        <v>35</v>
      </c>
      <c r="E1412" s="27" t="b">
        <f>IFERROR(MATCH(D1412,{"AR","FL","IN","MI"},0),TRUE)</f>
        <v>1</v>
      </c>
      <c r="F1412" t="s">
        <v>18</v>
      </c>
      <c r="G1412" t="s">
        <v>17</v>
      </c>
      <c r="H1412" t="s">
        <v>29</v>
      </c>
      <c r="I1412" t="s">
        <v>15</v>
      </c>
      <c r="J1412">
        <v>42.1</v>
      </c>
      <c r="K1412" s="25">
        <f>IF(J1412="NA","NA",J1412/100)</f>
        <v>0.42100000000000004</v>
      </c>
      <c r="L1412" s="31">
        <v>33466</v>
      </c>
      <c r="M1412">
        <f>YEAR(L1412)</f>
        <v>1991</v>
      </c>
    </row>
    <row r="1413" spans="1:13" x14ac:dyDescent="0.2">
      <c r="A1413" t="s">
        <v>3171</v>
      </c>
      <c r="B1413">
        <v>-830</v>
      </c>
      <c r="C1413" t="s">
        <v>2753</v>
      </c>
      <c r="D1413" t="s">
        <v>120</v>
      </c>
      <c r="E1413" s="27" t="b">
        <f>IFERROR(MATCH(D1413,{"AR","FL","IN","MI"},0),TRUE)</f>
        <v>1</v>
      </c>
      <c r="F1413" t="s">
        <v>474</v>
      </c>
      <c r="G1413" t="s">
        <v>22</v>
      </c>
      <c r="H1413" t="s">
        <v>29</v>
      </c>
      <c r="I1413" t="s">
        <v>15</v>
      </c>
      <c r="J1413">
        <v>52.73</v>
      </c>
      <c r="K1413" s="25">
        <f>IF(J1413="NA","NA",J1413/100)</f>
        <v>0.52729999999999999</v>
      </c>
      <c r="L1413" s="31">
        <v>33479</v>
      </c>
      <c r="M1413">
        <f>YEAR(L1413)</f>
        <v>1991</v>
      </c>
    </row>
    <row r="1414" spans="1:13" x14ac:dyDescent="0.2">
      <c r="A1414" t="s">
        <v>3170</v>
      </c>
      <c r="B1414">
        <v>-255</v>
      </c>
      <c r="C1414" t="s">
        <v>95</v>
      </c>
      <c r="D1414" t="s">
        <v>91</v>
      </c>
      <c r="E1414" s="27" t="b">
        <f>IFERROR(MATCH(D1414,{"AR","FL","IN","MI"},0),TRUE)</f>
        <v>1</v>
      </c>
      <c r="F1414" t="s">
        <v>18</v>
      </c>
      <c r="G1414" t="s">
        <v>17</v>
      </c>
      <c r="H1414" t="s">
        <v>16</v>
      </c>
      <c r="I1414" t="s">
        <v>15</v>
      </c>
      <c r="J1414" t="s">
        <v>14</v>
      </c>
      <c r="K1414" s="25" t="str">
        <f>IF(J1414="NA","NA",J1414/100)</f>
        <v>NA</v>
      </c>
      <c r="L1414" s="31">
        <v>33487</v>
      </c>
      <c r="M1414">
        <f>YEAR(L1414)</f>
        <v>1991</v>
      </c>
    </row>
    <row r="1415" spans="1:13" x14ac:dyDescent="0.2">
      <c r="A1415" t="s">
        <v>3169</v>
      </c>
      <c r="B1415">
        <v>-317</v>
      </c>
      <c r="C1415" t="s">
        <v>270</v>
      </c>
      <c r="D1415" t="s">
        <v>267</v>
      </c>
      <c r="E1415" s="27" t="b">
        <f>IFERROR(MATCH(D1415,{"AR","FL","IN","MI"},0),TRUE)</f>
        <v>1</v>
      </c>
      <c r="F1415" t="s">
        <v>474</v>
      </c>
      <c r="G1415" t="s">
        <v>22</v>
      </c>
      <c r="H1415" t="s">
        <v>16</v>
      </c>
      <c r="I1415" t="s">
        <v>15</v>
      </c>
      <c r="J1415" t="s">
        <v>14</v>
      </c>
      <c r="K1415" s="25" t="str">
        <f>IF(J1415="NA","NA",J1415/100)</f>
        <v>NA</v>
      </c>
      <c r="L1415" s="31">
        <v>33498</v>
      </c>
      <c r="M1415">
        <f>YEAR(L1415)</f>
        <v>1991</v>
      </c>
    </row>
    <row r="1416" spans="1:13" x14ac:dyDescent="0.2">
      <c r="A1416" t="s">
        <v>3168</v>
      </c>
      <c r="B1416">
        <v>-807</v>
      </c>
      <c r="C1416" t="s">
        <v>2220</v>
      </c>
      <c r="D1416" t="s">
        <v>273</v>
      </c>
      <c r="E1416" s="27" t="b">
        <f>IFERROR(MATCH(D1416,{"AR","FL","IN","MI"},0),TRUE)</f>
        <v>1</v>
      </c>
      <c r="F1416" t="s">
        <v>18</v>
      </c>
      <c r="G1416" t="s">
        <v>17</v>
      </c>
      <c r="H1416" t="s">
        <v>16</v>
      </c>
      <c r="I1416" t="s">
        <v>15</v>
      </c>
      <c r="J1416">
        <v>46.54</v>
      </c>
      <c r="K1416" s="25">
        <f>IF(J1416="NA","NA",J1416/100)</f>
        <v>0.46539999999999998</v>
      </c>
      <c r="L1416" s="31">
        <v>33508</v>
      </c>
      <c r="M1416">
        <f>YEAR(L1416)</f>
        <v>1991</v>
      </c>
    </row>
    <row r="1417" spans="1:13" x14ac:dyDescent="0.2">
      <c r="A1417" t="s">
        <v>3167</v>
      </c>
      <c r="B1417">
        <v>-583</v>
      </c>
      <c r="C1417" t="s">
        <v>648</v>
      </c>
      <c r="D1417" t="s">
        <v>352</v>
      </c>
      <c r="E1417" s="27" t="b">
        <f>IFERROR(MATCH(D1417,{"AR","FL","IN","MI"},0),TRUE)</f>
        <v>1</v>
      </c>
      <c r="F1417" t="s">
        <v>474</v>
      </c>
      <c r="G1417" t="s">
        <v>22</v>
      </c>
      <c r="H1417" t="s">
        <v>16</v>
      </c>
      <c r="I1417" t="s">
        <v>15</v>
      </c>
      <c r="J1417">
        <v>50.5</v>
      </c>
      <c r="K1417" s="25">
        <f>IF(J1417="NA","NA",J1417/100)</f>
        <v>0.505</v>
      </c>
      <c r="L1417" s="31">
        <v>33508</v>
      </c>
      <c r="M1417">
        <f>YEAR(L1417)</f>
        <v>1991</v>
      </c>
    </row>
    <row r="1418" spans="1:13" x14ac:dyDescent="0.2">
      <c r="A1418" t="s">
        <v>3166</v>
      </c>
      <c r="B1418">
        <v>-486</v>
      </c>
      <c r="C1418" t="s">
        <v>336</v>
      </c>
      <c r="D1418" t="s">
        <v>335</v>
      </c>
      <c r="E1418" s="27" t="b">
        <f>IFERROR(MATCH(D1418,{"AR","FL","IN","MI"},0),TRUE)</f>
        <v>1</v>
      </c>
      <c r="F1418" t="s">
        <v>18</v>
      </c>
      <c r="G1418" t="s">
        <v>17</v>
      </c>
      <c r="H1418" t="s">
        <v>16</v>
      </c>
      <c r="I1418" t="s">
        <v>15</v>
      </c>
      <c r="J1418">
        <v>42.6</v>
      </c>
      <c r="K1418" s="25">
        <f>IF(J1418="NA","NA",J1418/100)</f>
        <v>0.42599999999999999</v>
      </c>
      <c r="L1418" s="31">
        <v>33511</v>
      </c>
      <c r="M1418">
        <f>YEAR(L1418)</f>
        <v>1991</v>
      </c>
    </row>
    <row r="1419" spans="1:13" x14ac:dyDescent="0.2">
      <c r="A1419" t="s">
        <v>3165</v>
      </c>
      <c r="B1419">
        <v>-796</v>
      </c>
      <c r="C1419" t="s">
        <v>782</v>
      </c>
      <c r="D1419" t="s">
        <v>23</v>
      </c>
      <c r="E1419" s="27" t="b">
        <f>IFERROR(MATCH(D1419,{"AR","FL","IN","MI"},0),TRUE)</f>
        <v>1</v>
      </c>
      <c r="F1419" t="s">
        <v>474</v>
      </c>
      <c r="G1419" t="s">
        <v>22</v>
      </c>
      <c r="H1419" t="s">
        <v>16</v>
      </c>
      <c r="I1419" t="s">
        <v>15</v>
      </c>
      <c r="J1419" t="s">
        <v>14</v>
      </c>
      <c r="K1419" s="25" t="str">
        <f>IF(J1419="NA","NA",J1419/100)</f>
        <v>NA</v>
      </c>
      <c r="L1419" s="31">
        <v>33511</v>
      </c>
      <c r="M1419">
        <f>YEAR(L1419)</f>
        <v>1991</v>
      </c>
    </row>
    <row r="1420" spans="1:13" x14ac:dyDescent="0.2">
      <c r="A1420" t="s">
        <v>3164</v>
      </c>
      <c r="B1420">
        <v>-352</v>
      </c>
      <c r="C1420" t="s">
        <v>283</v>
      </c>
      <c r="D1420" t="s">
        <v>277</v>
      </c>
      <c r="E1420" s="27" t="b">
        <f>IFERROR(MATCH(D1420,{"AR","FL","IN","MI"},0),TRUE)</f>
        <v>1</v>
      </c>
      <c r="F1420" t="s">
        <v>474</v>
      </c>
      <c r="G1420" t="s">
        <v>22</v>
      </c>
      <c r="H1420" t="s">
        <v>29</v>
      </c>
      <c r="I1420" t="s">
        <v>15</v>
      </c>
      <c r="J1420">
        <v>50</v>
      </c>
      <c r="K1420" s="25">
        <f>IF(J1420="NA","NA",J1420/100)</f>
        <v>0.5</v>
      </c>
      <c r="L1420" s="31">
        <v>33514</v>
      </c>
      <c r="M1420">
        <f>YEAR(L1420)</f>
        <v>1991</v>
      </c>
    </row>
    <row r="1421" spans="1:13" x14ac:dyDescent="0.2">
      <c r="A1421" t="s">
        <v>3163</v>
      </c>
      <c r="B1421">
        <v>-351</v>
      </c>
      <c r="C1421" t="s">
        <v>613</v>
      </c>
      <c r="D1421" t="s">
        <v>277</v>
      </c>
      <c r="E1421" s="27" t="b">
        <f>IFERROR(MATCH(D1421,{"AR","FL","IN","MI"},0),TRUE)</f>
        <v>1</v>
      </c>
      <c r="F1421" t="s">
        <v>474</v>
      </c>
      <c r="G1421" t="s">
        <v>22</v>
      </c>
      <c r="H1421" t="s">
        <v>16</v>
      </c>
      <c r="I1421" t="s">
        <v>15</v>
      </c>
      <c r="J1421">
        <v>50.99</v>
      </c>
      <c r="K1421" s="25">
        <f>IF(J1421="NA","NA",J1421/100)</f>
        <v>0.50990000000000002</v>
      </c>
      <c r="L1421" s="31">
        <v>33520</v>
      </c>
      <c r="M1421">
        <f>YEAR(L1421)</f>
        <v>1991</v>
      </c>
    </row>
    <row r="1422" spans="1:13" x14ac:dyDescent="0.2">
      <c r="A1422" t="s">
        <v>3162</v>
      </c>
      <c r="B1422">
        <v>-274</v>
      </c>
      <c r="C1422" t="s">
        <v>111</v>
      </c>
      <c r="D1422" t="s">
        <v>30</v>
      </c>
      <c r="E1422" s="27" t="b">
        <f>IFERROR(MATCH(D1422,{"AR","FL","IN","MI"},0),TRUE)</f>
        <v>1</v>
      </c>
      <c r="F1422" t="s">
        <v>18</v>
      </c>
      <c r="G1422" t="s">
        <v>17</v>
      </c>
      <c r="H1422" t="s">
        <v>16</v>
      </c>
      <c r="I1422" t="s">
        <v>15</v>
      </c>
      <c r="J1422" t="s">
        <v>14</v>
      </c>
      <c r="K1422" s="25" t="str">
        <f>IF(J1422="NA","NA",J1422/100)</f>
        <v>NA</v>
      </c>
      <c r="L1422" s="31">
        <v>33522</v>
      </c>
      <c r="M1422">
        <f>YEAR(L1422)</f>
        <v>1991</v>
      </c>
    </row>
    <row r="1423" spans="1:13" x14ac:dyDescent="0.2">
      <c r="A1423" t="s">
        <v>3161</v>
      </c>
      <c r="B1423">
        <v>-846</v>
      </c>
      <c r="C1423" t="s">
        <v>514</v>
      </c>
      <c r="D1423" t="s">
        <v>120</v>
      </c>
      <c r="E1423" s="27" t="b">
        <f>IFERROR(MATCH(D1423,{"AR","FL","IN","MI"},0),TRUE)</f>
        <v>1</v>
      </c>
      <c r="F1423" t="s">
        <v>474</v>
      </c>
      <c r="G1423" t="s">
        <v>22</v>
      </c>
      <c r="H1423" t="s">
        <v>29</v>
      </c>
      <c r="I1423" t="s">
        <v>15</v>
      </c>
      <c r="J1423">
        <v>49.09</v>
      </c>
      <c r="K1423" s="25">
        <f>IF(J1423="NA","NA",J1423/100)</f>
        <v>0.49090000000000006</v>
      </c>
      <c r="L1423" s="31">
        <v>33526</v>
      </c>
      <c r="M1423">
        <f>YEAR(L1423)</f>
        <v>1991</v>
      </c>
    </row>
    <row r="1424" spans="1:13" x14ac:dyDescent="0.2">
      <c r="A1424" t="s">
        <v>3160</v>
      </c>
      <c r="B1424">
        <v>-510</v>
      </c>
      <c r="C1424" t="s">
        <v>735</v>
      </c>
      <c r="D1424" t="s">
        <v>734</v>
      </c>
      <c r="E1424" s="27" t="b">
        <f>IFERROR(MATCH(D1424,{"AR","FL","IN","MI"},0),TRUE)</f>
        <v>1</v>
      </c>
      <c r="F1424" t="s">
        <v>18</v>
      </c>
      <c r="G1424" t="s">
        <v>17</v>
      </c>
      <c r="H1424" t="s">
        <v>29</v>
      </c>
      <c r="I1424" t="s">
        <v>15</v>
      </c>
      <c r="J1424">
        <v>44.52</v>
      </c>
      <c r="K1424" s="25">
        <f>IF(J1424="NA","NA",J1424/100)</f>
        <v>0.44520000000000004</v>
      </c>
      <c r="L1424" s="31">
        <v>33528</v>
      </c>
      <c r="M1424">
        <f>YEAR(L1424)</f>
        <v>1991</v>
      </c>
    </row>
    <row r="1425" spans="1:13" x14ac:dyDescent="0.2">
      <c r="A1425" t="s">
        <v>3159</v>
      </c>
      <c r="B1425">
        <v>-202</v>
      </c>
      <c r="C1425" t="s">
        <v>863</v>
      </c>
      <c r="D1425" t="s">
        <v>35</v>
      </c>
      <c r="E1425" s="27" t="b">
        <f>IFERROR(MATCH(D1425,{"AR","FL","IN","MI"},0),TRUE)</f>
        <v>1</v>
      </c>
      <c r="F1425" t="s">
        <v>18</v>
      </c>
      <c r="G1425" t="s">
        <v>17</v>
      </c>
      <c r="H1425" t="s">
        <v>16</v>
      </c>
      <c r="I1425" t="s">
        <v>15</v>
      </c>
      <c r="J1425">
        <v>43.56</v>
      </c>
      <c r="K1425" s="25">
        <f>IF(J1425="NA","NA",J1425/100)</f>
        <v>0.43560000000000004</v>
      </c>
      <c r="L1425" s="31">
        <v>33534</v>
      </c>
      <c r="M1425">
        <f>YEAR(L1425)</f>
        <v>1991</v>
      </c>
    </row>
    <row r="1426" spans="1:13" x14ac:dyDescent="0.2">
      <c r="A1426" t="s">
        <v>3158</v>
      </c>
      <c r="B1426">
        <v>-784</v>
      </c>
      <c r="C1426" t="s">
        <v>620</v>
      </c>
      <c r="D1426" t="s">
        <v>624</v>
      </c>
      <c r="E1426" s="27" t="b">
        <f>IFERROR(MATCH(D1426,{"AR","FL","IN","MI"},0),TRUE)</f>
        <v>1</v>
      </c>
      <c r="F1426" t="s">
        <v>18</v>
      </c>
      <c r="G1426" t="s">
        <v>17</v>
      </c>
      <c r="H1426" t="s">
        <v>29</v>
      </c>
      <c r="I1426" t="s">
        <v>15</v>
      </c>
      <c r="J1426">
        <v>42.15</v>
      </c>
      <c r="K1426" s="25">
        <f>IF(J1426="NA","NA",J1426/100)</f>
        <v>0.42149999999999999</v>
      </c>
      <c r="L1426" s="31">
        <v>33534</v>
      </c>
      <c r="M1426">
        <f>YEAR(L1426)</f>
        <v>1991</v>
      </c>
    </row>
    <row r="1427" spans="1:13" x14ac:dyDescent="0.2">
      <c r="A1427" t="s">
        <v>3157</v>
      </c>
      <c r="B1427">
        <v>-678</v>
      </c>
      <c r="C1427" t="s">
        <v>607</v>
      </c>
      <c r="D1427" t="s">
        <v>64</v>
      </c>
      <c r="E1427" s="27" t="b">
        <f>IFERROR(MATCH(D1427,{"AR","FL","IN","MI"},0),TRUE)</f>
        <v>1</v>
      </c>
      <c r="F1427" t="s">
        <v>474</v>
      </c>
      <c r="G1427" t="s">
        <v>22</v>
      </c>
      <c r="H1427" t="s">
        <v>16</v>
      </c>
      <c r="I1427" t="s">
        <v>15</v>
      </c>
      <c r="J1427" t="s">
        <v>14</v>
      </c>
      <c r="K1427" s="25" t="str">
        <f>IF(J1427="NA","NA",J1427/100)</f>
        <v>NA</v>
      </c>
      <c r="L1427" s="31">
        <v>33542</v>
      </c>
      <c r="M1427">
        <f>YEAR(L1427)</f>
        <v>1991</v>
      </c>
    </row>
    <row r="1428" spans="1:13" x14ac:dyDescent="0.2">
      <c r="A1428" t="s">
        <v>3156</v>
      </c>
      <c r="B1428">
        <v>-416</v>
      </c>
      <c r="C1428" t="s">
        <v>843</v>
      </c>
      <c r="D1428" t="s">
        <v>236</v>
      </c>
      <c r="E1428" s="27" t="b">
        <f>IFERROR(MATCH(D1428,{"AR","FL","IN","MI"},0),TRUE)</f>
        <v>1</v>
      </c>
      <c r="F1428" t="s">
        <v>18</v>
      </c>
      <c r="G1428" t="s">
        <v>17</v>
      </c>
      <c r="H1428" t="s">
        <v>29</v>
      </c>
      <c r="I1428" t="s">
        <v>15</v>
      </c>
      <c r="J1428">
        <v>47.75</v>
      </c>
      <c r="K1428" s="25">
        <f>IF(J1428="NA","NA",J1428/100)</f>
        <v>0.47749999999999998</v>
      </c>
      <c r="L1428" s="31">
        <v>33542</v>
      </c>
      <c r="M1428">
        <f>YEAR(L1428)</f>
        <v>1991</v>
      </c>
    </row>
    <row r="1429" spans="1:13" x14ac:dyDescent="0.2">
      <c r="A1429" t="s">
        <v>3155</v>
      </c>
      <c r="B1429">
        <v>-717</v>
      </c>
      <c r="C1429" t="s">
        <v>489</v>
      </c>
      <c r="D1429" t="s">
        <v>87</v>
      </c>
      <c r="E1429" s="27" t="b">
        <f>IFERROR(MATCH(D1429,{"AR","FL","IN","MI"},0),TRUE)</f>
        <v>1</v>
      </c>
      <c r="F1429" t="s">
        <v>474</v>
      </c>
      <c r="G1429" t="s">
        <v>22</v>
      </c>
      <c r="H1429" t="s">
        <v>16</v>
      </c>
      <c r="I1429" t="s">
        <v>15</v>
      </c>
      <c r="J1429" t="s">
        <v>14</v>
      </c>
      <c r="K1429" s="25" t="str">
        <f>IF(J1429="NA","NA",J1429/100)</f>
        <v>NA</v>
      </c>
      <c r="L1429" s="31">
        <v>33542</v>
      </c>
      <c r="M1429">
        <f>YEAR(L1429)</f>
        <v>1991</v>
      </c>
    </row>
    <row r="1430" spans="1:13" x14ac:dyDescent="0.2">
      <c r="A1430" t="s">
        <v>3154</v>
      </c>
      <c r="B1430">
        <v>-256</v>
      </c>
      <c r="C1430" t="s">
        <v>493</v>
      </c>
      <c r="D1430" t="s">
        <v>91</v>
      </c>
      <c r="E1430" s="27" t="b">
        <f>IFERROR(MATCH(D1430,{"AR","FL","IN","MI"},0),TRUE)</f>
        <v>1</v>
      </c>
      <c r="F1430" t="s">
        <v>474</v>
      </c>
      <c r="G1430" t="s">
        <v>22</v>
      </c>
      <c r="H1430" t="s">
        <v>16</v>
      </c>
      <c r="I1430" t="s">
        <v>15</v>
      </c>
      <c r="J1430" t="s">
        <v>14</v>
      </c>
      <c r="K1430" s="25" t="str">
        <f>IF(J1430="NA","NA",J1430/100)</f>
        <v>NA</v>
      </c>
      <c r="L1430" s="31">
        <v>33542</v>
      </c>
      <c r="M1430">
        <f>YEAR(L1430)</f>
        <v>1991</v>
      </c>
    </row>
    <row r="1431" spans="1:13" x14ac:dyDescent="0.2">
      <c r="A1431" t="s">
        <v>3153</v>
      </c>
      <c r="B1431">
        <v>-354</v>
      </c>
      <c r="C1431" t="s">
        <v>55</v>
      </c>
      <c r="D1431" t="s">
        <v>64</v>
      </c>
      <c r="E1431" s="27" t="b">
        <f>IFERROR(MATCH(D1431,{"AR","FL","IN","MI"},0),TRUE)</f>
        <v>1</v>
      </c>
      <c r="F1431" t="s">
        <v>18</v>
      </c>
      <c r="G1431" t="s">
        <v>17</v>
      </c>
      <c r="H1431" t="s">
        <v>29</v>
      </c>
      <c r="I1431" t="s">
        <v>15</v>
      </c>
      <c r="J1431">
        <v>42.88</v>
      </c>
      <c r="K1431" s="25">
        <f>IF(J1431="NA","NA",J1431/100)</f>
        <v>0.42880000000000001</v>
      </c>
      <c r="L1431" s="31">
        <v>33543</v>
      </c>
      <c r="M1431">
        <f>YEAR(L1431)</f>
        <v>1991</v>
      </c>
    </row>
    <row r="1432" spans="1:13" x14ac:dyDescent="0.2">
      <c r="A1432" t="s">
        <v>3152</v>
      </c>
      <c r="B1432">
        <v>-230</v>
      </c>
      <c r="C1432" t="s">
        <v>1316</v>
      </c>
      <c r="D1432" t="s">
        <v>104</v>
      </c>
      <c r="E1432" s="27" t="b">
        <f>IFERROR(MATCH(D1432,{"AR","FL","IN","MI"},0),TRUE)</f>
        <v>1</v>
      </c>
      <c r="F1432" t="s">
        <v>474</v>
      </c>
      <c r="G1432" t="s">
        <v>22</v>
      </c>
      <c r="H1432" t="s">
        <v>16</v>
      </c>
      <c r="I1432" t="s">
        <v>15</v>
      </c>
      <c r="J1432">
        <v>47.54</v>
      </c>
      <c r="K1432" s="25">
        <f>IF(J1432="NA","NA",J1432/100)</f>
        <v>0.47539999999999999</v>
      </c>
      <c r="L1432" s="31">
        <v>33543</v>
      </c>
      <c r="M1432">
        <f>YEAR(L1432)</f>
        <v>1991</v>
      </c>
    </row>
    <row r="1433" spans="1:13" x14ac:dyDescent="0.2">
      <c r="A1433" t="s">
        <v>3151</v>
      </c>
      <c r="B1433">
        <v>-159</v>
      </c>
      <c r="C1433" t="s">
        <v>105</v>
      </c>
      <c r="D1433" t="s">
        <v>171</v>
      </c>
      <c r="E1433" s="27" t="b">
        <f>IFERROR(MATCH(D1433,{"AR","FL","IN","MI"},0),TRUE)</f>
        <v>1</v>
      </c>
      <c r="F1433" t="s">
        <v>18</v>
      </c>
      <c r="G1433" t="s">
        <v>17</v>
      </c>
      <c r="H1433" t="s">
        <v>29</v>
      </c>
      <c r="I1433" t="s">
        <v>15</v>
      </c>
      <c r="J1433">
        <v>50</v>
      </c>
      <c r="K1433" s="25">
        <f>IF(J1433="NA","NA",J1433/100)</f>
        <v>0.5</v>
      </c>
      <c r="L1433" s="31">
        <v>33547</v>
      </c>
      <c r="M1433">
        <f>YEAR(L1433)</f>
        <v>1991</v>
      </c>
    </row>
    <row r="1434" spans="1:13" x14ac:dyDescent="0.2">
      <c r="A1434" t="s">
        <v>3150</v>
      </c>
      <c r="B1434">
        <v>-578</v>
      </c>
      <c r="C1434" t="s">
        <v>543</v>
      </c>
      <c r="D1434" t="s">
        <v>152</v>
      </c>
      <c r="E1434" s="27" t="b">
        <f>IFERROR(MATCH(D1434,{"AR","FL","IN","MI"},0),TRUE)</f>
        <v>1</v>
      </c>
      <c r="F1434" t="s">
        <v>474</v>
      </c>
      <c r="G1434" t="s">
        <v>22</v>
      </c>
      <c r="H1434" t="s">
        <v>29</v>
      </c>
      <c r="I1434" t="s">
        <v>15</v>
      </c>
      <c r="J1434">
        <v>53.63</v>
      </c>
      <c r="K1434" s="25">
        <f>IF(J1434="NA","NA",J1434/100)</f>
        <v>0.5363</v>
      </c>
      <c r="L1434" s="31">
        <v>33550</v>
      </c>
      <c r="M1434">
        <f>YEAR(L1434)</f>
        <v>1991</v>
      </c>
    </row>
    <row r="1435" spans="1:13" x14ac:dyDescent="0.2">
      <c r="A1435" t="s">
        <v>3149</v>
      </c>
      <c r="B1435">
        <v>-208</v>
      </c>
      <c r="C1435" t="s">
        <v>331</v>
      </c>
      <c r="D1435" t="s">
        <v>35</v>
      </c>
      <c r="E1435" s="27" t="b">
        <f>IFERROR(MATCH(D1435,{"AR","FL","IN","MI"},0),TRUE)</f>
        <v>1</v>
      </c>
      <c r="F1435" t="s">
        <v>18</v>
      </c>
      <c r="G1435" t="s">
        <v>17</v>
      </c>
      <c r="H1435" t="s">
        <v>29</v>
      </c>
      <c r="I1435" t="s">
        <v>15</v>
      </c>
      <c r="J1435">
        <v>37.340000000000003</v>
      </c>
      <c r="K1435" s="25">
        <f>IF(J1435="NA","NA",J1435/100)</f>
        <v>0.37340000000000001</v>
      </c>
      <c r="L1435" s="31">
        <v>33554</v>
      </c>
      <c r="M1435">
        <f>YEAR(L1435)</f>
        <v>1991</v>
      </c>
    </row>
    <row r="1436" spans="1:13" x14ac:dyDescent="0.2">
      <c r="A1436" t="s">
        <v>3148</v>
      </c>
      <c r="B1436">
        <v>-213</v>
      </c>
      <c r="C1436" t="s">
        <v>105</v>
      </c>
      <c r="D1436" t="s">
        <v>104</v>
      </c>
      <c r="E1436" s="27" t="b">
        <f>IFERROR(MATCH(D1436,{"AR","FL","IN","MI"},0),TRUE)</f>
        <v>1</v>
      </c>
      <c r="F1436" t="s">
        <v>18</v>
      </c>
      <c r="G1436" t="s">
        <v>17</v>
      </c>
      <c r="H1436" t="s">
        <v>29</v>
      </c>
      <c r="I1436" t="s">
        <v>15</v>
      </c>
      <c r="J1436">
        <v>49.82</v>
      </c>
      <c r="K1436" s="25">
        <f>IF(J1436="NA","NA",J1436/100)</f>
        <v>0.49819999999999998</v>
      </c>
      <c r="L1436" s="31">
        <v>33554</v>
      </c>
      <c r="M1436">
        <f>YEAR(L1436)</f>
        <v>1991</v>
      </c>
    </row>
    <row r="1437" spans="1:13" x14ac:dyDescent="0.2">
      <c r="A1437" t="s">
        <v>3147</v>
      </c>
      <c r="B1437">
        <v>-318</v>
      </c>
      <c r="C1437" t="s">
        <v>945</v>
      </c>
      <c r="D1437" t="s">
        <v>267</v>
      </c>
      <c r="E1437" s="27" t="b">
        <f>IFERROR(MATCH(D1437,{"AR","FL","IN","MI"},0),TRUE)</f>
        <v>1</v>
      </c>
      <c r="F1437" t="s">
        <v>18</v>
      </c>
      <c r="G1437" t="s">
        <v>17</v>
      </c>
      <c r="H1437" t="s">
        <v>29</v>
      </c>
      <c r="I1437" t="s">
        <v>15</v>
      </c>
      <c r="J1437">
        <v>44.02</v>
      </c>
      <c r="K1437" s="25">
        <f>IF(J1437="NA","NA",J1437/100)</f>
        <v>0.44020000000000004</v>
      </c>
      <c r="L1437" s="31">
        <v>33567</v>
      </c>
      <c r="M1437">
        <f>YEAR(L1437)</f>
        <v>1991</v>
      </c>
    </row>
    <row r="1438" spans="1:13" x14ac:dyDescent="0.2">
      <c r="A1438" t="s">
        <v>3146</v>
      </c>
      <c r="B1438">
        <v>-346</v>
      </c>
      <c r="C1438" t="s">
        <v>2875</v>
      </c>
      <c r="D1438" t="s">
        <v>277</v>
      </c>
      <c r="E1438" s="27" t="b">
        <f>IFERROR(MATCH(D1438,{"AR","FL","IN","MI"},0),TRUE)</f>
        <v>1</v>
      </c>
      <c r="F1438" t="s">
        <v>18</v>
      </c>
      <c r="G1438" t="s">
        <v>17</v>
      </c>
      <c r="H1438" t="s">
        <v>29</v>
      </c>
      <c r="I1438" t="s">
        <v>15</v>
      </c>
      <c r="J1438">
        <v>28.4</v>
      </c>
      <c r="K1438" s="25">
        <f>IF(J1438="NA","NA",J1438/100)</f>
        <v>0.28399999999999997</v>
      </c>
      <c r="L1438" s="31">
        <v>33568</v>
      </c>
      <c r="M1438">
        <f>YEAR(L1438)</f>
        <v>1991</v>
      </c>
    </row>
    <row r="1439" spans="1:13" x14ac:dyDescent="0.2">
      <c r="A1439" t="s">
        <v>3145</v>
      </c>
      <c r="B1439">
        <v>-363</v>
      </c>
      <c r="C1439" t="s">
        <v>2875</v>
      </c>
      <c r="D1439" t="s">
        <v>277</v>
      </c>
      <c r="E1439" s="27" t="b">
        <f>IFERROR(MATCH(D1439,{"AR","FL","IN","MI"},0),TRUE)</f>
        <v>1</v>
      </c>
      <c r="F1439" t="s">
        <v>474</v>
      </c>
      <c r="G1439" t="s">
        <v>22</v>
      </c>
      <c r="H1439" t="s">
        <v>29</v>
      </c>
      <c r="I1439" t="s">
        <v>15</v>
      </c>
      <c r="J1439">
        <v>28.4</v>
      </c>
      <c r="K1439" s="25">
        <f>IF(J1439="NA","NA",J1439/100)</f>
        <v>0.28399999999999997</v>
      </c>
      <c r="L1439" s="31">
        <v>33568</v>
      </c>
      <c r="M1439">
        <f>YEAR(L1439)</f>
        <v>1991</v>
      </c>
    </row>
    <row r="1440" spans="1:13" x14ac:dyDescent="0.2">
      <c r="A1440" t="s">
        <v>3144</v>
      </c>
      <c r="B1440">
        <v>-487</v>
      </c>
      <c r="C1440" t="s">
        <v>520</v>
      </c>
      <c r="D1440" t="s">
        <v>335</v>
      </c>
      <c r="E1440" s="27" t="b">
        <f>IFERROR(MATCH(D1440,{"AR","FL","IN","MI"},0),TRUE)</f>
        <v>1</v>
      </c>
      <c r="F1440" t="s">
        <v>474</v>
      </c>
      <c r="G1440" t="s">
        <v>22</v>
      </c>
      <c r="H1440" t="s">
        <v>29</v>
      </c>
      <c r="I1440" t="s">
        <v>15</v>
      </c>
      <c r="J1440">
        <v>44.25</v>
      </c>
      <c r="K1440" s="25">
        <f>IF(J1440="NA","NA",J1440/100)</f>
        <v>0.4425</v>
      </c>
      <c r="L1440" s="31">
        <v>33568</v>
      </c>
      <c r="M1440">
        <f>YEAR(L1440)</f>
        <v>1991</v>
      </c>
    </row>
    <row r="1441" spans="1:13" x14ac:dyDescent="0.2">
      <c r="A1441" t="s">
        <v>3143</v>
      </c>
      <c r="B1441">
        <v>-160</v>
      </c>
      <c r="C1441" t="s">
        <v>149</v>
      </c>
      <c r="D1441" t="s">
        <v>148</v>
      </c>
      <c r="E1441" s="27" t="b">
        <f>IFERROR(MATCH(D1441,{"AR","FL","IN","MI"},0),TRUE)</f>
        <v>1</v>
      </c>
      <c r="F1441" t="s">
        <v>18</v>
      </c>
      <c r="G1441" t="s">
        <v>17</v>
      </c>
      <c r="H1441" t="s">
        <v>29</v>
      </c>
      <c r="I1441" t="s">
        <v>15</v>
      </c>
      <c r="J1441">
        <v>39.36</v>
      </c>
      <c r="K1441" s="25">
        <f>IF(J1441="NA","NA",J1441/100)</f>
        <v>0.39360000000000001</v>
      </c>
      <c r="L1441" s="31">
        <v>33568</v>
      </c>
      <c r="M1441">
        <f>YEAR(L1441)</f>
        <v>1991</v>
      </c>
    </row>
    <row r="1442" spans="1:13" x14ac:dyDescent="0.2">
      <c r="A1442" t="s">
        <v>3142</v>
      </c>
      <c r="B1442">
        <v>-821</v>
      </c>
      <c r="C1442" t="s">
        <v>2154</v>
      </c>
      <c r="D1442" t="s">
        <v>450</v>
      </c>
      <c r="E1442" s="27" t="b">
        <f>IFERROR(MATCH(D1442,{"AR","FL","IN","MI"},0),TRUE)</f>
        <v>1</v>
      </c>
      <c r="F1442" t="s">
        <v>474</v>
      </c>
      <c r="G1442" t="s">
        <v>22</v>
      </c>
      <c r="H1442" t="s">
        <v>16</v>
      </c>
      <c r="I1442" t="s">
        <v>15</v>
      </c>
      <c r="J1442">
        <v>52.48</v>
      </c>
      <c r="K1442" s="25">
        <f>IF(J1442="NA","NA",J1442/100)</f>
        <v>0.52479999999999993</v>
      </c>
      <c r="L1442" s="31">
        <v>33569</v>
      </c>
      <c r="M1442">
        <f>YEAR(L1442)</f>
        <v>1991</v>
      </c>
    </row>
    <row r="1443" spans="1:13" x14ac:dyDescent="0.2">
      <c r="A1443" t="s">
        <v>3141</v>
      </c>
      <c r="B1443">
        <v>-736</v>
      </c>
      <c r="C1443" t="s">
        <v>536</v>
      </c>
      <c r="D1443" t="s">
        <v>143</v>
      </c>
      <c r="E1443" s="27" t="b">
        <f>IFERROR(MATCH(D1443,{"AR","FL","IN","MI"},0),TRUE)</f>
        <v>1</v>
      </c>
      <c r="F1443" t="s">
        <v>474</v>
      </c>
      <c r="G1443" t="s">
        <v>22</v>
      </c>
      <c r="H1443" t="s">
        <v>16</v>
      </c>
      <c r="I1443" t="s">
        <v>15</v>
      </c>
      <c r="J1443" t="s">
        <v>14</v>
      </c>
      <c r="K1443" s="25" t="str">
        <f>IF(J1443="NA","NA",J1443/100)</f>
        <v>NA</v>
      </c>
      <c r="L1443" s="31">
        <v>33569</v>
      </c>
      <c r="M1443">
        <f>YEAR(L1443)</f>
        <v>1991</v>
      </c>
    </row>
    <row r="1444" spans="1:13" x14ac:dyDescent="0.2">
      <c r="A1444" t="s">
        <v>3140</v>
      </c>
      <c r="B1444">
        <v>-622</v>
      </c>
      <c r="C1444" t="s">
        <v>843</v>
      </c>
      <c r="D1444" t="s">
        <v>114</v>
      </c>
      <c r="E1444" s="27" t="b">
        <f>IFERROR(MATCH(D1444,{"AR","FL","IN","MI"},0),TRUE)</f>
        <v>1</v>
      </c>
      <c r="F1444" t="s">
        <v>18</v>
      </c>
      <c r="G1444" t="s">
        <v>17</v>
      </c>
      <c r="H1444" t="s">
        <v>29</v>
      </c>
      <c r="I1444" t="s">
        <v>15</v>
      </c>
      <c r="J1444">
        <v>47.75</v>
      </c>
      <c r="K1444" s="25">
        <f>IF(J1444="NA","NA",J1444/100)</f>
        <v>0.47749999999999998</v>
      </c>
      <c r="L1444" s="31">
        <v>33569</v>
      </c>
      <c r="M1444">
        <f>YEAR(L1444)</f>
        <v>1991</v>
      </c>
    </row>
    <row r="1445" spans="1:13" x14ac:dyDescent="0.2">
      <c r="A1445" t="s">
        <v>3139</v>
      </c>
      <c r="B1445">
        <v>-267</v>
      </c>
      <c r="C1445" t="s">
        <v>33</v>
      </c>
      <c r="D1445" t="s">
        <v>30</v>
      </c>
      <c r="E1445" s="27" t="b">
        <f>IFERROR(MATCH(D1445,{"AR","FL","IN","MI"},0),TRUE)</f>
        <v>1</v>
      </c>
      <c r="F1445" t="s">
        <v>18</v>
      </c>
      <c r="G1445" t="s">
        <v>17</v>
      </c>
      <c r="H1445" t="s">
        <v>16</v>
      </c>
      <c r="I1445" t="s">
        <v>15</v>
      </c>
      <c r="J1445" t="s">
        <v>14</v>
      </c>
      <c r="K1445" s="25" t="str">
        <f>IF(J1445="NA","NA",J1445/100)</f>
        <v>NA</v>
      </c>
      <c r="L1445" s="31">
        <v>33577</v>
      </c>
      <c r="M1445">
        <f>YEAR(L1445)</f>
        <v>1991</v>
      </c>
    </row>
    <row r="1446" spans="1:13" x14ac:dyDescent="0.2">
      <c r="A1446" t="s">
        <v>3138</v>
      </c>
      <c r="B1446">
        <v>-227</v>
      </c>
      <c r="C1446" t="s">
        <v>2525</v>
      </c>
      <c r="D1446" t="s">
        <v>104</v>
      </c>
      <c r="E1446" s="27" t="b">
        <f>IFERROR(MATCH(D1446,{"AR","FL","IN","MI"},0),TRUE)</f>
        <v>1</v>
      </c>
      <c r="F1446" t="s">
        <v>474</v>
      </c>
      <c r="G1446" t="s">
        <v>22</v>
      </c>
      <c r="H1446" t="s">
        <v>29</v>
      </c>
      <c r="I1446" t="s">
        <v>15</v>
      </c>
      <c r="J1446">
        <v>49</v>
      </c>
      <c r="K1446" s="25">
        <f>IF(J1446="NA","NA",J1446/100)</f>
        <v>0.49</v>
      </c>
      <c r="L1446" s="31">
        <v>33578</v>
      </c>
      <c r="M1446">
        <f>YEAR(L1446)</f>
        <v>1991</v>
      </c>
    </row>
    <row r="1447" spans="1:13" x14ac:dyDescent="0.2">
      <c r="A1447" t="s">
        <v>3137</v>
      </c>
      <c r="B1447">
        <v>-642</v>
      </c>
      <c r="C1447" t="s">
        <v>546</v>
      </c>
      <c r="D1447" t="s">
        <v>79</v>
      </c>
      <c r="E1447" s="27" t="b">
        <f>IFERROR(MATCH(D1447,{"AR","FL","IN","MI"},0),TRUE)</f>
        <v>1</v>
      </c>
      <c r="F1447" t="s">
        <v>474</v>
      </c>
      <c r="G1447" t="s">
        <v>22</v>
      </c>
      <c r="H1447" t="s">
        <v>16</v>
      </c>
      <c r="I1447" t="s">
        <v>15</v>
      </c>
      <c r="J1447">
        <v>45</v>
      </c>
      <c r="K1447" s="25">
        <f>IF(J1447="NA","NA",J1447/100)</f>
        <v>0.45</v>
      </c>
      <c r="L1447" s="31">
        <v>33582</v>
      </c>
      <c r="M1447">
        <f>YEAR(L1447)</f>
        <v>1991</v>
      </c>
    </row>
    <row r="1448" spans="1:13" x14ac:dyDescent="0.2">
      <c r="A1448" t="s">
        <v>3136</v>
      </c>
      <c r="B1448">
        <v>-579</v>
      </c>
      <c r="C1448" t="s">
        <v>939</v>
      </c>
      <c r="D1448" t="s">
        <v>176</v>
      </c>
      <c r="E1448" s="27" t="b">
        <f>IFERROR(MATCH(D1448,{"AR","FL","IN","MI"},0),TRUE)</f>
        <v>1</v>
      </c>
      <c r="F1448" t="s">
        <v>18</v>
      </c>
      <c r="G1448" t="s">
        <v>17</v>
      </c>
      <c r="H1448" t="s">
        <v>29</v>
      </c>
      <c r="I1448" t="s">
        <v>15</v>
      </c>
      <c r="J1448">
        <v>40.700000000000003</v>
      </c>
      <c r="K1448" s="25">
        <f>IF(J1448="NA","NA",J1448/100)</f>
        <v>0.40700000000000003</v>
      </c>
      <c r="L1448" s="31">
        <v>33590</v>
      </c>
      <c r="M1448">
        <f>YEAR(L1448)</f>
        <v>1991</v>
      </c>
    </row>
    <row r="1449" spans="1:13" x14ac:dyDescent="0.2">
      <c r="A1449" t="s">
        <v>3135</v>
      </c>
      <c r="B1449">
        <v>-92</v>
      </c>
      <c r="C1449" t="s">
        <v>1228</v>
      </c>
      <c r="D1449" t="s">
        <v>87</v>
      </c>
      <c r="E1449" s="27" t="b">
        <f>IFERROR(MATCH(D1449,{"AR","FL","IN","MI"},0),TRUE)</f>
        <v>1</v>
      </c>
      <c r="F1449" t="s">
        <v>474</v>
      </c>
      <c r="G1449" t="s">
        <v>22</v>
      </c>
      <c r="H1449" t="s">
        <v>16</v>
      </c>
      <c r="I1449" t="s">
        <v>15</v>
      </c>
      <c r="J1449" t="s">
        <v>14</v>
      </c>
      <c r="K1449" s="25" t="str">
        <f>IF(J1449="NA","NA",J1449/100)</f>
        <v>NA</v>
      </c>
      <c r="L1449" s="31">
        <v>33591</v>
      </c>
      <c r="M1449">
        <f>YEAR(L1449)</f>
        <v>1991</v>
      </c>
    </row>
    <row r="1450" spans="1:13" x14ac:dyDescent="0.2">
      <c r="A1450" t="s">
        <v>3134</v>
      </c>
      <c r="B1450">
        <v>-490</v>
      </c>
      <c r="C1450" t="s">
        <v>788</v>
      </c>
      <c r="D1450" t="s">
        <v>120</v>
      </c>
      <c r="E1450" s="27" t="b">
        <f>IFERROR(MATCH(D1450,{"AR","FL","IN","MI"},0),TRUE)</f>
        <v>1</v>
      </c>
      <c r="F1450" t="s">
        <v>18</v>
      </c>
      <c r="G1450" t="s">
        <v>17</v>
      </c>
      <c r="H1450" t="s">
        <v>29</v>
      </c>
      <c r="I1450" t="s">
        <v>15</v>
      </c>
      <c r="J1450">
        <v>57.08</v>
      </c>
      <c r="K1450" s="25">
        <f>IF(J1450="NA","NA",J1450/100)</f>
        <v>0.57079999999999997</v>
      </c>
      <c r="L1450" s="31">
        <v>33591</v>
      </c>
      <c r="M1450">
        <f>YEAR(L1450)</f>
        <v>1991</v>
      </c>
    </row>
    <row r="1451" spans="1:13" x14ac:dyDescent="0.2">
      <c r="A1451" t="s">
        <v>3133</v>
      </c>
      <c r="B1451">
        <v>203</v>
      </c>
      <c r="C1451" t="s">
        <v>788</v>
      </c>
      <c r="D1451" t="s">
        <v>120</v>
      </c>
      <c r="E1451" s="27" t="b">
        <f>IFERROR(MATCH(D1451,{"AR","FL","IN","MI"},0),TRUE)</f>
        <v>1</v>
      </c>
      <c r="F1451" t="s">
        <v>474</v>
      </c>
      <c r="G1451" t="s">
        <v>22</v>
      </c>
      <c r="H1451" t="s">
        <v>29</v>
      </c>
      <c r="I1451" t="s">
        <v>15</v>
      </c>
      <c r="J1451">
        <v>57.08</v>
      </c>
      <c r="K1451" s="25">
        <f>IF(J1451="NA","NA",J1451/100)</f>
        <v>0.57079999999999997</v>
      </c>
      <c r="L1451" s="31">
        <v>33591</v>
      </c>
      <c r="M1451">
        <f>YEAR(L1451)</f>
        <v>1991</v>
      </c>
    </row>
    <row r="1452" spans="1:13" x14ac:dyDescent="0.2">
      <c r="A1452" t="s">
        <v>3132</v>
      </c>
      <c r="B1452">
        <v>-534</v>
      </c>
      <c r="C1452" t="s">
        <v>325</v>
      </c>
      <c r="D1452" t="s">
        <v>120</v>
      </c>
      <c r="E1452" s="27" t="b">
        <f>IFERROR(MATCH(D1452,{"AR","FL","IN","MI"},0),TRUE)</f>
        <v>1</v>
      </c>
      <c r="F1452" t="s">
        <v>18</v>
      </c>
      <c r="G1452" t="s">
        <v>17</v>
      </c>
      <c r="H1452" t="s">
        <v>29</v>
      </c>
      <c r="I1452" t="s">
        <v>15</v>
      </c>
      <c r="J1452">
        <v>52.97</v>
      </c>
      <c r="K1452" s="25">
        <f>IF(J1452="NA","NA",J1452/100)</f>
        <v>0.52969999999999995</v>
      </c>
      <c r="L1452" s="31">
        <v>33591</v>
      </c>
      <c r="M1452">
        <f>YEAR(L1452)</f>
        <v>1991</v>
      </c>
    </row>
    <row r="1453" spans="1:13" x14ac:dyDescent="0.2">
      <c r="A1453" t="s">
        <v>3131</v>
      </c>
      <c r="B1453">
        <v>205</v>
      </c>
      <c r="C1453" t="s">
        <v>325</v>
      </c>
      <c r="D1453" t="s">
        <v>120</v>
      </c>
      <c r="E1453" s="27" t="b">
        <f>IFERROR(MATCH(D1453,{"AR","FL","IN","MI"},0),TRUE)</f>
        <v>1</v>
      </c>
      <c r="F1453" t="s">
        <v>474</v>
      </c>
      <c r="G1453" t="s">
        <v>22</v>
      </c>
      <c r="H1453" t="s">
        <v>29</v>
      </c>
      <c r="I1453" t="s">
        <v>15</v>
      </c>
      <c r="J1453">
        <v>52.97</v>
      </c>
      <c r="K1453" s="25">
        <f>IF(J1453="NA","NA",J1453/100)</f>
        <v>0.52969999999999995</v>
      </c>
      <c r="L1453" s="31">
        <v>33591</v>
      </c>
      <c r="M1453">
        <f>YEAR(L1453)</f>
        <v>1991</v>
      </c>
    </row>
    <row r="1454" spans="1:13" x14ac:dyDescent="0.2">
      <c r="A1454" s="29" t="s">
        <v>3130</v>
      </c>
      <c r="B1454" s="28">
        <v>-286</v>
      </c>
      <c r="C1454" s="27" t="s">
        <v>293</v>
      </c>
      <c r="D1454" s="27" t="s">
        <v>292</v>
      </c>
      <c r="E1454" s="27" t="b">
        <f>IFERROR(MATCH(D1454,{"AR","FL","IN","MI"},0),TRUE)</f>
        <v>1</v>
      </c>
      <c r="F1454" s="27" t="s">
        <v>18</v>
      </c>
      <c r="G1454" s="27" t="s">
        <v>17</v>
      </c>
      <c r="H1454" s="27" t="s">
        <v>29</v>
      </c>
      <c r="I1454" s="27" t="s">
        <v>15</v>
      </c>
      <c r="J1454" s="26">
        <v>46</v>
      </c>
      <c r="K1454" s="25">
        <f>IF(J1454="NA","NA",J1454/100)</f>
        <v>0.46</v>
      </c>
      <c r="L1454" s="31">
        <v>33592</v>
      </c>
      <c r="M1454">
        <f>YEAR(L1454)</f>
        <v>1991</v>
      </c>
    </row>
    <row r="1455" spans="1:13" x14ac:dyDescent="0.2">
      <c r="A1455" t="s">
        <v>3129</v>
      </c>
      <c r="B1455">
        <v>-674</v>
      </c>
      <c r="C1455" t="s">
        <v>39</v>
      </c>
      <c r="D1455" t="s">
        <v>267</v>
      </c>
      <c r="E1455" s="27" t="b">
        <f>IFERROR(MATCH(D1455,{"AR","FL","IN","MI"},0),TRUE)</f>
        <v>1</v>
      </c>
      <c r="F1455" t="s">
        <v>18</v>
      </c>
      <c r="G1455" t="s">
        <v>17</v>
      </c>
      <c r="H1455" t="s">
        <v>16</v>
      </c>
      <c r="I1455" t="s">
        <v>15</v>
      </c>
      <c r="J1455" t="s">
        <v>14</v>
      </c>
      <c r="K1455" s="25" t="str">
        <f>IF(J1455="NA","NA",J1455/100)</f>
        <v>NA</v>
      </c>
      <c r="L1455" s="31">
        <v>33602</v>
      </c>
      <c r="M1455">
        <f>YEAR(L1455)</f>
        <v>1991</v>
      </c>
    </row>
    <row r="1456" spans="1:13" x14ac:dyDescent="0.2">
      <c r="A1456" t="s">
        <v>3128</v>
      </c>
      <c r="B1456">
        <v>-136</v>
      </c>
      <c r="C1456" t="s">
        <v>525</v>
      </c>
      <c r="D1456" t="s">
        <v>143</v>
      </c>
      <c r="E1456" s="27" t="b">
        <f>IFERROR(MATCH(D1456,{"AR","FL","IN","MI"},0),TRUE)</f>
        <v>1</v>
      </c>
      <c r="F1456" t="s">
        <v>474</v>
      </c>
      <c r="G1456" t="s">
        <v>22</v>
      </c>
      <c r="H1456" t="s">
        <v>29</v>
      </c>
      <c r="I1456" t="s">
        <v>15</v>
      </c>
      <c r="J1456">
        <v>36.840000000000003</v>
      </c>
      <c r="K1456" s="25">
        <f>IF(J1456="NA","NA",J1456/100)</f>
        <v>0.36840000000000006</v>
      </c>
      <c r="L1456" s="31">
        <v>33602</v>
      </c>
      <c r="M1456">
        <f>YEAR(L1456)</f>
        <v>1991</v>
      </c>
    </row>
    <row r="1457" spans="1:13" x14ac:dyDescent="0.2">
      <c r="A1457" t="s">
        <v>3127</v>
      </c>
      <c r="B1457">
        <v>-832</v>
      </c>
      <c r="C1457" t="s">
        <v>328</v>
      </c>
      <c r="D1457" t="s">
        <v>120</v>
      </c>
      <c r="E1457" s="27" t="b">
        <f>IFERROR(MATCH(D1457,{"AR","FL","IN","MI"},0),TRUE)</f>
        <v>1</v>
      </c>
      <c r="F1457" t="s">
        <v>18</v>
      </c>
      <c r="G1457" t="s">
        <v>17</v>
      </c>
      <c r="H1457" t="s">
        <v>29</v>
      </c>
      <c r="I1457" t="s">
        <v>15</v>
      </c>
      <c r="J1457">
        <v>52.56</v>
      </c>
      <c r="K1457" s="25">
        <f>IF(J1457="NA","NA",J1457/100)</f>
        <v>0.52560000000000007</v>
      </c>
      <c r="L1457" s="31">
        <v>33612</v>
      </c>
      <c r="M1457">
        <f>YEAR(L1457)</f>
        <v>1992</v>
      </c>
    </row>
    <row r="1458" spans="1:13" x14ac:dyDescent="0.2">
      <c r="A1458" t="s">
        <v>3126</v>
      </c>
      <c r="B1458">
        <v>-68</v>
      </c>
      <c r="C1458" t="s">
        <v>945</v>
      </c>
      <c r="D1458" t="s">
        <v>48</v>
      </c>
      <c r="E1458" s="27" t="b">
        <f>IFERROR(MATCH(D1458,{"AR","FL","IN","MI"},0),TRUE)</f>
        <v>1</v>
      </c>
      <c r="F1458" t="s">
        <v>18</v>
      </c>
      <c r="G1458" t="s">
        <v>17</v>
      </c>
      <c r="H1458" t="s">
        <v>16</v>
      </c>
      <c r="I1458" t="s">
        <v>15</v>
      </c>
      <c r="J1458">
        <v>42.3</v>
      </c>
      <c r="K1458" s="25">
        <f>IF(J1458="NA","NA",J1458/100)</f>
        <v>0.42299999999999999</v>
      </c>
      <c r="L1458" s="31">
        <v>33619</v>
      </c>
      <c r="M1458">
        <f>YEAR(L1458)</f>
        <v>1992</v>
      </c>
    </row>
    <row r="1459" spans="1:13" x14ac:dyDescent="0.2">
      <c r="A1459" t="s">
        <v>3125</v>
      </c>
      <c r="B1459">
        <v>-220</v>
      </c>
      <c r="C1459" t="s">
        <v>500</v>
      </c>
      <c r="D1459" t="s">
        <v>23</v>
      </c>
      <c r="E1459" s="27" t="b">
        <f>IFERROR(MATCH(D1459,{"AR","FL","IN","MI"},0),TRUE)</f>
        <v>1</v>
      </c>
      <c r="F1459" t="s">
        <v>18</v>
      </c>
      <c r="G1459" t="s">
        <v>17</v>
      </c>
      <c r="H1459" t="s">
        <v>16</v>
      </c>
      <c r="I1459" t="s">
        <v>15</v>
      </c>
      <c r="J1459">
        <v>44.05</v>
      </c>
      <c r="K1459" s="25">
        <f>IF(J1459="NA","NA",J1459/100)</f>
        <v>0.44049999999999995</v>
      </c>
      <c r="L1459" s="31">
        <v>33624</v>
      </c>
      <c r="M1459">
        <f>YEAR(L1459)</f>
        <v>1992</v>
      </c>
    </row>
    <row r="1460" spans="1:13" x14ac:dyDescent="0.2">
      <c r="A1460" t="s">
        <v>3124</v>
      </c>
      <c r="B1460">
        <v>-358</v>
      </c>
      <c r="C1460" t="s">
        <v>1034</v>
      </c>
      <c r="D1460" t="s">
        <v>450</v>
      </c>
      <c r="E1460" s="27" t="b">
        <f>IFERROR(MATCH(D1460,{"AR","FL","IN","MI"},0),TRUE)</f>
        <v>1</v>
      </c>
      <c r="F1460" t="s">
        <v>18</v>
      </c>
      <c r="G1460" t="s">
        <v>17</v>
      </c>
      <c r="H1460" t="s">
        <v>16</v>
      </c>
      <c r="I1460" t="s">
        <v>15</v>
      </c>
      <c r="J1460">
        <v>49.57</v>
      </c>
      <c r="K1460" s="25">
        <f>IF(J1460="NA","NA",J1460/100)</f>
        <v>0.49570000000000003</v>
      </c>
      <c r="L1460" s="31">
        <v>33625</v>
      </c>
      <c r="M1460">
        <f>YEAR(L1460)</f>
        <v>1992</v>
      </c>
    </row>
    <row r="1461" spans="1:13" x14ac:dyDescent="0.2">
      <c r="A1461" t="s">
        <v>3123</v>
      </c>
      <c r="B1461">
        <v>-858</v>
      </c>
      <c r="C1461" t="s">
        <v>701</v>
      </c>
      <c r="D1461" t="s">
        <v>243</v>
      </c>
      <c r="E1461" s="27" t="b">
        <f>IFERROR(MATCH(D1461,{"AR","FL","IN","MI"},0),TRUE)</f>
        <v>1</v>
      </c>
      <c r="F1461" t="s">
        <v>474</v>
      </c>
      <c r="G1461" t="s">
        <v>22</v>
      </c>
      <c r="H1461" t="s">
        <v>29</v>
      </c>
      <c r="I1461" t="s">
        <v>15</v>
      </c>
      <c r="J1461">
        <v>45.25</v>
      </c>
      <c r="K1461" s="25">
        <f>IF(J1461="NA","NA",J1461/100)</f>
        <v>0.45250000000000001</v>
      </c>
      <c r="L1461" s="31">
        <v>33625</v>
      </c>
      <c r="M1461">
        <f>YEAR(L1461)</f>
        <v>1992</v>
      </c>
    </row>
    <row r="1462" spans="1:13" x14ac:dyDescent="0.2">
      <c r="A1462" t="s">
        <v>3122</v>
      </c>
      <c r="B1462">
        <v>-319</v>
      </c>
      <c r="C1462" t="s">
        <v>39</v>
      </c>
      <c r="D1462" t="s">
        <v>267</v>
      </c>
      <c r="E1462" s="27" t="b">
        <f>IFERROR(MATCH(D1462,{"AR","FL","IN","MI"},0),TRUE)</f>
        <v>1</v>
      </c>
      <c r="F1462" t="s">
        <v>18</v>
      </c>
      <c r="G1462" t="s">
        <v>17</v>
      </c>
      <c r="H1462" t="s">
        <v>29</v>
      </c>
      <c r="I1462" t="s">
        <v>15</v>
      </c>
      <c r="J1462">
        <v>38.92</v>
      </c>
      <c r="K1462" s="25">
        <f>IF(J1462="NA","NA",J1462/100)</f>
        <v>0.38919999999999999</v>
      </c>
      <c r="L1462" s="31">
        <v>33630</v>
      </c>
      <c r="M1462">
        <f>YEAR(L1462)</f>
        <v>1992</v>
      </c>
    </row>
    <row r="1463" spans="1:13" x14ac:dyDescent="0.2">
      <c r="A1463" t="s">
        <v>3121</v>
      </c>
      <c r="B1463">
        <v>-162</v>
      </c>
      <c r="C1463" t="s">
        <v>339</v>
      </c>
      <c r="D1463" t="s">
        <v>148</v>
      </c>
      <c r="E1463" s="27" t="b">
        <f>IFERROR(MATCH(D1463,{"AR","FL","IN","MI"},0),TRUE)</f>
        <v>1</v>
      </c>
      <c r="F1463" t="s">
        <v>18</v>
      </c>
      <c r="G1463" t="s">
        <v>17</v>
      </c>
      <c r="H1463" t="s">
        <v>29</v>
      </c>
      <c r="I1463" t="s">
        <v>15</v>
      </c>
      <c r="J1463">
        <v>44.63</v>
      </c>
      <c r="K1463" s="25">
        <f>IF(J1463="NA","NA",J1463/100)</f>
        <v>0.44630000000000003</v>
      </c>
      <c r="L1463" s="31">
        <v>33634</v>
      </c>
      <c r="M1463">
        <f>YEAR(L1463)</f>
        <v>1992</v>
      </c>
    </row>
    <row r="1464" spans="1:13" x14ac:dyDescent="0.2">
      <c r="A1464" t="s">
        <v>3120</v>
      </c>
      <c r="B1464">
        <v>-163</v>
      </c>
      <c r="C1464" t="s">
        <v>339</v>
      </c>
      <c r="D1464" t="s">
        <v>148</v>
      </c>
      <c r="E1464" s="27" t="b">
        <f>IFERROR(MATCH(D1464,{"AR","FL","IN","MI"},0),TRUE)</f>
        <v>1</v>
      </c>
      <c r="F1464" t="s">
        <v>474</v>
      </c>
      <c r="G1464" t="s">
        <v>22</v>
      </c>
      <c r="H1464" t="s">
        <v>29</v>
      </c>
      <c r="I1464" t="s">
        <v>15</v>
      </c>
      <c r="J1464">
        <v>42.01</v>
      </c>
      <c r="K1464" s="25">
        <f>IF(J1464="NA","NA",J1464/100)</f>
        <v>0.42009999999999997</v>
      </c>
      <c r="L1464" s="31">
        <v>33634</v>
      </c>
      <c r="M1464">
        <f>YEAR(L1464)</f>
        <v>1992</v>
      </c>
    </row>
    <row r="1465" spans="1:13" x14ac:dyDescent="0.2">
      <c r="A1465" t="s">
        <v>3119</v>
      </c>
      <c r="B1465">
        <v>-769</v>
      </c>
      <c r="C1465" t="s">
        <v>536</v>
      </c>
      <c r="D1465" t="s">
        <v>79</v>
      </c>
      <c r="E1465" s="27" t="b">
        <f>IFERROR(MATCH(D1465,{"AR","FL","IN","MI"},0),TRUE)</f>
        <v>1</v>
      </c>
      <c r="F1465" t="s">
        <v>474</v>
      </c>
      <c r="G1465" t="s">
        <v>22</v>
      </c>
      <c r="H1465" t="s">
        <v>16</v>
      </c>
      <c r="I1465" t="s">
        <v>15</v>
      </c>
      <c r="J1465" t="s">
        <v>14</v>
      </c>
      <c r="K1465" s="25" t="str">
        <f>IF(J1465="NA","NA",J1465/100)</f>
        <v>NA</v>
      </c>
      <c r="L1465" s="31">
        <v>33644</v>
      </c>
      <c r="M1465">
        <f>YEAR(L1465)</f>
        <v>1992</v>
      </c>
    </row>
    <row r="1466" spans="1:13" x14ac:dyDescent="0.2">
      <c r="A1466" t="s">
        <v>3118</v>
      </c>
      <c r="B1466">
        <v>-580</v>
      </c>
      <c r="C1466" t="s">
        <v>153</v>
      </c>
      <c r="D1466" t="s">
        <v>152</v>
      </c>
      <c r="E1466" s="27" t="b">
        <f>IFERROR(MATCH(D1466,{"AR","FL","IN","MI"},0),TRUE)</f>
        <v>1</v>
      </c>
      <c r="F1466" t="s">
        <v>18</v>
      </c>
      <c r="G1466" t="s">
        <v>17</v>
      </c>
      <c r="H1466" t="s">
        <v>29</v>
      </c>
      <c r="I1466" t="s">
        <v>15</v>
      </c>
      <c r="J1466">
        <v>39.9</v>
      </c>
      <c r="K1466" s="25">
        <f>IF(J1466="NA","NA",J1466/100)</f>
        <v>0.39899999999999997</v>
      </c>
      <c r="L1466" s="31">
        <v>33645</v>
      </c>
      <c r="M1466">
        <f>YEAR(L1466)</f>
        <v>1992</v>
      </c>
    </row>
    <row r="1467" spans="1:13" x14ac:dyDescent="0.2">
      <c r="A1467" t="s">
        <v>3117</v>
      </c>
      <c r="B1467">
        <v>-359</v>
      </c>
      <c r="C1467" t="s">
        <v>1034</v>
      </c>
      <c r="D1467" t="s">
        <v>450</v>
      </c>
      <c r="E1467" s="27" t="b">
        <f>IFERROR(MATCH(D1467,{"AR","FL","IN","MI"},0),TRUE)</f>
        <v>1</v>
      </c>
      <c r="F1467" t="s">
        <v>474</v>
      </c>
      <c r="G1467" t="s">
        <v>22</v>
      </c>
      <c r="H1467" t="s">
        <v>16</v>
      </c>
      <c r="I1467" t="s">
        <v>15</v>
      </c>
      <c r="J1467">
        <v>49.87</v>
      </c>
      <c r="K1467" s="25">
        <f>IF(J1467="NA","NA",J1467/100)</f>
        <v>0.49869999999999998</v>
      </c>
      <c r="L1467" s="31">
        <v>33654</v>
      </c>
      <c r="M1467">
        <f>YEAR(L1467)</f>
        <v>1992</v>
      </c>
    </row>
    <row r="1468" spans="1:13" x14ac:dyDescent="0.2">
      <c r="A1468" t="s">
        <v>3116</v>
      </c>
      <c r="B1468">
        <v>-586</v>
      </c>
      <c r="C1468" t="s">
        <v>39</v>
      </c>
      <c r="D1468" t="s">
        <v>38</v>
      </c>
      <c r="E1468" s="27" t="b">
        <f>IFERROR(MATCH(D1468,{"AR","FL","IN","MI"},0),TRUE)</f>
        <v>1</v>
      </c>
      <c r="F1468" t="s">
        <v>18</v>
      </c>
      <c r="G1468" t="s">
        <v>17</v>
      </c>
      <c r="H1468" t="s">
        <v>29</v>
      </c>
      <c r="I1468" t="s">
        <v>15</v>
      </c>
      <c r="J1468">
        <v>42.86</v>
      </c>
      <c r="K1468" s="25">
        <f>IF(J1468="NA","NA",J1468/100)</f>
        <v>0.42859999999999998</v>
      </c>
      <c r="L1468" s="31">
        <v>33659</v>
      </c>
      <c r="M1468">
        <f>YEAR(L1468)</f>
        <v>1992</v>
      </c>
    </row>
    <row r="1469" spans="1:13" x14ac:dyDescent="0.2">
      <c r="A1469" t="s">
        <v>3115</v>
      </c>
      <c r="B1469">
        <v>-272</v>
      </c>
      <c r="C1469" t="s">
        <v>663</v>
      </c>
      <c r="D1469" t="s">
        <v>30</v>
      </c>
      <c r="E1469" s="27" t="b">
        <f>IFERROR(MATCH(D1469,{"AR","FL","IN","MI"},0),TRUE)</f>
        <v>1</v>
      </c>
      <c r="F1469" t="s">
        <v>474</v>
      </c>
      <c r="G1469" t="s">
        <v>22</v>
      </c>
      <c r="H1469" t="s">
        <v>29</v>
      </c>
      <c r="I1469" t="s">
        <v>15</v>
      </c>
      <c r="J1469">
        <v>40</v>
      </c>
      <c r="K1469" s="25">
        <f>IF(J1469="NA","NA",J1469/100)</f>
        <v>0.4</v>
      </c>
      <c r="L1469" s="31">
        <v>33661</v>
      </c>
      <c r="M1469">
        <f>YEAR(L1469)</f>
        <v>1992</v>
      </c>
    </row>
    <row r="1470" spans="1:13" x14ac:dyDescent="0.2">
      <c r="A1470" t="s">
        <v>3114</v>
      </c>
      <c r="B1470">
        <v>-463</v>
      </c>
      <c r="C1470" t="s">
        <v>1053</v>
      </c>
      <c r="D1470" t="s">
        <v>1052</v>
      </c>
      <c r="E1470" s="27" t="b">
        <f>IFERROR(MATCH(D1470,{"AR","FL","IN","MI"},0),TRUE)</f>
        <v>1</v>
      </c>
      <c r="F1470" t="s">
        <v>18</v>
      </c>
      <c r="G1470" t="s">
        <v>17</v>
      </c>
      <c r="H1470" t="s">
        <v>29</v>
      </c>
      <c r="I1470" t="s">
        <v>15</v>
      </c>
      <c r="J1470">
        <v>42.05</v>
      </c>
      <c r="K1470" s="25">
        <f>IF(J1470="NA","NA",J1470/100)</f>
        <v>0.42049999999999998</v>
      </c>
      <c r="L1470" s="31">
        <v>33679</v>
      </c>
      <c r="M1470">
        <f>YEAR(L1470)</f>
        <v>1992</v>
      </c>
    </row>
    <row r="1471" spans="1:13" x14ac:dyDescent="0.2">
      <c r="A1471" t="s">
        <v>3113</v>
      </c>
      <c r="B1471">
        <v>210</v>
      </c>
      <c r="C1471" t="s">
        <v>153</v>
      </c>
      <c r="D1471" t="s">
        <v>152</v>
      </c>
      <c r="E1471" s="27" t="b">
        <f>IFERROR(MATCH(D1471,{"AR","FL","IN","MI"},0),TRUE)</f>
        <v>1</v>
      </c>
      <c r="F1471" t="s">
        <v>18</v>
      </c>
      <c r="G1471" t="s">
        <v>17</v>
      </c>
      <c r="H1471" t="s">
        <v>29</v>
      </c>
      <c r="I1471" t="s">
        <v>15</v>
      </c>
      <c r="J1471">
        <v>49.11</v>
      </c>
      <c r="K1471" s="25">
        <f>IF(J1471="NA","NA",J1471/100)</f>
        <v>0.49109999999999998</v>
      </c>
      <c r="L1471" s="31">
        <v>33681</v>
      </c>
      <c r="M1471">
        <f>YEAR(L1471)</f>
        <v>1992</v>
      </c>
    </row>
    <row r="1472" spans="1:13" x14ac:dyDescent="0.2">
      <c r="A1472" t="s">
        <v>3112</v>
      </c>
      <c r="B1472">
        <v>-581</v>
      </c>
      <c r="C1472" t="s">
        <v>153</v>
      </c>
      <c r="D1472" t="s">
        <v>152</v>
      </c>
      <c r="E1472" s="27" t="b">
        <f>IFERROR(MATCH(D1472,{"AR","FL","IN","MI"},0),TRUE)</f>
        <v>1</v>
      </c>
      <c r="F1472" t="s">
        <v>474</v>
      </c>
      <c r="G1472" t="s">
        <v>22</v>
      </c>
      <c r="H1472" t="s">
        <v>29</v>
      </c>
      <c r="I1472" t="s">
        <v>15</v>
      </c>
      <c r="J1472">
        <v>49.11</v>
      </c>
      <c r="K1472" s="25">
        <f>IF(J1472="NA","NA",J1472/100)</f>
        <v>0.49109999999999998</v>
      </c>
      <c r="L1472" s="31">
        <v>33681</v>
      </c>
      <c r="M1472">
        <f>YEAR(L1472)</f>
        <v>1992</v>
      </c>
    </row>
    <row r="1473" spans="1:13" x14ac:dyDescent="0.2">
      <c r="A1473" t="s">
        <v>3111</v>
      </c>
      <c r="B1473">
        <v>-504</v>
      </c>
      <c r="C1473" t="s">
        <v>274</v>
      </c>
      <c r="D1473" t="s">
        <v>273</v>
      </c>
      <c r="E1473" s="27" t="b">
        <f>IFERROR(MATCH(D1473,{"AR","FL","IN","MI"},0),TRUE)</f>
        <v>1</v>
      </c>
      <c r="F1473" t="s">
        <v>18</v>
      </c>
      <c r="G1473" t="s">
        <v>17</v>
      </c>
      <c r="H1473" t="s">
        <v>29</v>
      </c>
      <c r="I1473" t="s">
        <v>15</v>
      </c>
      <c r="J1473">
        <v>49.48</v>
      </c>
      <c r="K1473" s="25">
        <f>IF(J1473="NA","NA",J1473/100)</f>
        <v>0.49479999999999996</v>
      </c>
      <c r="L1473" s="31">
        <v>33696</v>
      </c>
      <c r="M1473">
        <f>YEAR(L1473)</f>
        <v>1992</v>
      </c>
    </row>
    <row r="1474" spans="1:13" x14ac:dyDescent="0.2">
      <c r="A1474" t="s">
        <v>3110</v>
      </c>
      <c r="B1474">
        <v>-345</v>
      </c>
      <c r="C1474" t="s">
        <v>599</v>
      </c>
      <c r="D1474" t="s">
        <v>277</v>
      </c>
      <c r="E1474" s="27" t="b">
        <f>IFERROR(MATCH(D1474,{"AR","FL","IN","MI"},0),TRUE)</f>
        <v>1</v>
      </c>
      <c r="F1474" t="s">
        <v>18</v>
      </c>
      <c r="G1474" t="s">
        <v>17</v>
      </c>
      <c r="H1474" t="s">
        <v>29</v>
      </c>
      <c r="I1474" t="s">
        <v>15</v>
      </c>
      <c r="J1474">
        <v>41.48</v>
      </c>
      <c r="K1474" s="25">
        <f>IF(J1474="NA","NA",J1474/100)</f>
        <v>0.41479999999999995</v>
      </c>
      <c r="L1474" s="31">
        <v>33703</v>
      </c>
      <c r="M1474">
        <f>YEAR(L1474)</f>
        <v>1992</v>
      </c>
    </row>
    <row r="1475" spans="1:13" x14ac:dyDescent="0.2">
      <c r="A1475" t="s">
        <v>3109</v>
      </c>
      <c r="B1475">
        <v>-464</v>
      </c>
      <c r="C1475" t="s">
        <v>1053</v>
      </c>
      <c r="D1475" t="s">
        <v>1052</v>
      </c>
      <c r="E1475" s="27" t="b">
        <f>IFERROR(MATCH(D1475,{"AR","FL","IN","MI"},0),TRUE)</f>
        <v>1</v>
      </c>
      <c r="F1475" t="s">
        <v>18</v>
      </c>
      <c r="G1475" t="s">
        <v>17</v>
      </c>
      <c r="H1475" t="s">
        <v>29</v>
      </c>
      <c r="I1475" t="s">
        <v>15</v>
      </c>
      <c r="J1475">
        <v>48.11</v>
      </c>
      <c r="K1475" s="25">
        <f>IF(J1475="NA","NA",J1475/100)</f>
        <v>0.48109999999999997</v>
      </c>
      <c r="L1475" s="31">
        <v>33704</v>
      </c>
      <c r="M1475">
        <f>YEAR(L1475)</f>
        <v>1992</v>
      </c>
    </row>
    <row r="1476" spans="1:13" x14ac:dyDescent="0.2">
      <c r="A1476" t="s">
        <v>3108</v>
      </c>
      <c r="B1476">
        <v>-360</v>
      </c>
      <c r="C1476" t="s">
        <v>283</v>
      </c>
      <c r="D1476" t="s">
        <v>277</v>
      </c>
      <c r="E1476" s="27" t="b">
        <f>IFERROR(MATCH(D1476,{"AR","FL","IN","MI"},0),TRUE)</f>
        <v>1</v>
      </c>
      <c r="F1476" t="s">
        <v>18</v>
      </c>
      <c r="G1476" t="s">
        <v>17</v>
      </c>
      <c r="H1476" t="s">
        <v>16</v>
      </c>
      <c r="I1476" t="s">
        <v>15</v>
      </c>
      <c r="J1476">
        <v>52.09</v>
      </c>
      <c r="K1476" s="25">
        <f>IF(J1476="NA","NA",J1476/100)</f>
        <v>0.52090000000000003</v>
      </c>
      <c r="L1476" s="31">
        <v>33708</v>
      </c>
      <c r="M1476">
        <f>YEAR(L1476)</f>
        <v>1992</v>
      </c>
    </row>
    <row r="1477" spans="1:13" x14ac:dyDescent="0.2">
      <c r="A1477" t="s">
        <v>3107</v>
      </c>
      <c r="B1477">
        <v>-28</v>
      </c>
      <c r="C1477" t="s">
        <v>289</v>
      </c>
      <c r="D1477" t="s">
        <v>71</v>
      </c>
      <c r="E1477" s="27" t="b">
        <f>IFERROR(MATCH(D1477,{"AR","FL","IN","MI"},0),TRUE)</f>
        <v>1</v>
      </c>
      <c r="F1477" t="s">
        <v>18</v>
      </c>
      <c r="G1477" t="s">
        <v>17</v>
      </c>
      <c r="H1477" t="s">
        <v>29</v>
      </c>
      <c r="I1477" t="s">
        <v>15</v>
      </c>
      <c r="J1477">
        <v>45.95</v>
      </c>
      <c r="K1477" s="25">
        <f>IF(J1477="NA","NA",J1477/100)</f>
        <v>0.45950000000000002</v>
      </c>
      <c r="L1477" s="31">
        <v>33729</v>
      </c>
      <c r="M1477">
        <f>YEAR(L1477)</f>
        <v>1992</v>
      </c>
    </row>
    <row r="1478" spans="1:13" x14ac:dyDescent="0.2">
      <c r="A1478" t="s">
        <v>3106</v>
      </c>
      <c r="B1478">
        <v>-356</v>
      </c>
      <c r="C1478" t="s">
        <v>451</v>
      </c>
      <c r="D1478" t="s">
        <v>450</v>
      </c>
      <c r="E1478" s="27" t="b">
        <f>IFERROR(MATCH(D1478,{"AR","FL","IN","MI"},0),TRUE)</f>
        <v>1</v>
      </c>
      <c r="F1478" t="s">
        <v>18</v>
      </c>
      <c r="G1478" t="s">
        <v>17</v>
      </c>
      <c r="H1478" t="s">
        <v>29</v>
      </c>
      <c r="I1478" t="s">
        <v>15</v>
      </c>
      <c r="J1478">
        <v>45.4</v>
      </c>
      <c r="K1478" s="25">
        <f>IF(J1478="NA","NA",J1478/100)</f>
        <v>0.45399999999999996</v>
      </c>
      <c r="L1478" s="31">
        <v>33736</v>
      </c>
      <c r="M1478">
        <f>YEAR(L1478)</f>
        <v>1992</v>
      </c>
    </row>
    <row r="1479" spans="1:13" x14ac:dyDescent="0.2">
      <c r="A1479" t="s">
        <v>3105</v>
      </c>
      <c r="B1479">
        <v>-819</v>
      </c>
      <c r="C1479" t="s">
        <v>1837</v>
      </c>
      <c r="D1479" t="s">
        <v>450</v>
      </c>
      <c r="E1479" s="27" t="b">
        <f>IFERROR(MATCH(D1479,{"AR","FL","IN","MI"},0),TRUE)</f>
        <v>1</v>
      </c>
      <c r="F1479" t="s">
        <v>18</v>
      </c>
      <c r="G1479" t="s">
        <v>17</v>
      </c>
      <c r="H1479" t="s">
        <v>29</v>
      </c>
      <c r="I1479" t="s">
        <v>15</v>
      </c>
      <c r="J1479">
        <v>43.09</v>
      </c>
      <c r="K1479" s="25">
        <f>IF(J1479="NA","NA",J1479/100)</f>
        <v>0.43090000000000006</v>
      </c>
      <c r="L1479" s="31">
        <v>33736</v>
      </c>
      <c r="M1479">
        <f>YEAR(L1479)</f>
        <v>1992</v>
      </c>
    </row>
    <row r="1480" spans="1:13" x14ac:dyDescent="0.2">
      <c r="A1480" t="s">
        <v>3104</v>
      </c>
      <c r="B1480">
        <v>251</v>
      </c>
      <c r="C1480" t="s">
        <v>1529</v>
      </c>
      <c r="D1480" t="s">
        <v>482</v>
      </c>
      <c r="E1480" s="27" t="b">
        <f>IFERROR(MATCH(D1480,{"AR","FL","IN","MI"},0),TRUE)</f>
        <v>1</v>
      </c>
      <c r="F1480" t="s">
        <v>474</v>
      </c>
      <c r="G1480" t="s">
        <v>22</v>
      </c>
      <c r="H1480" t="s">
        <v>29</v>
      </c>
      <c r="I1480" t="s">
        <v>15</v>
      </c>
      <c r="J1480">
        <v>40.86</v>
      </c>
      <c r="K1480" s="25">
        <f>IF(J1480="NA","NA",J1480/100)</f>
        <v>0.40860000000000002</v>
      </c>
      <c r="L1480" s="31">
        <v>33739</v>
      </c>
      <c r="M1480">
        <f>YEAR(L1480)</f>
        <v>1992</v>
      </c>
    </row>
    <row r="1481" spans="1:13" x14ac:dyDescent="0.2">
      <c r="A1481" t="s">
        <v>3103</v>
      </c>
      <c r="B1481">
        <v>-656</v>
      </c>
      <c r="C1481" t="s">
        <v>771</v>
      </c>
      <c r="D1481" t="s">
        <v>79</v>
      </c>
      <c r="E1481" s="27" t="b">
        <f>IFERROR(MATCH(D1481,{"AR","FL","IN","MI"},0),TRUE)</f>
        <v>1</v>
      </c>
      <c r="F1481" t="s">
        <v>474</v>
      </c>
      <c r="G1481" t="s">
        <v>22</v>
      </c>
      <c r="H1481" t="s">
        <v>16</v>
      </c>
      <c r="I1481" t="s">
        <v>15</v>
      </c>
      <c r="J1481" t="s">
        <v>14</v>
      </c>
      <c r="K1481" s="25" t="str">
        <f>IF(J1481="NA","NA",J1481/100)</f>
        <v>NA</v>
      </c>
      <c r="L1481" s="31">
        <v>33745</v>
      </c>
      <c r="M1481">
        <f>YEAR(L1481)</f>
        <v>1992</v>
      </c>
    </row>
    <row r="1482" spans="1:13" x14ac:dyDescent="0.2">
      <c r="A1482" t="s">
        <v>3102</v>
      </c>
      <c r="B1482">
        <v>323</v>
      </c>
      <c r="C1482" t="s">
        <v>1529</v>
      </c>
      <c r="D1482" t="s">
        <v>482</v>
      </c>
      <c r="E1482" s="27" t="b">
        <f>IFERROR(MATCH(D1482,{"AR","FL","IN","MI"},0),TRUE)</f>
        <v>1</v>
      </c>
      <c r="F1482" t="s">
        <v>18</v>
      </c>
      <c r="G1482" t="s">
        <v>17</v>
      </c>
      <c r="H1482" t="s">
        <v>29</v>
      </c>
      <c r="I1482" t="s">
        <v>15</v>
      </c>
      <c r="J1482">
        <v>40.86</v>
      </c>
      <c r="K1482" s="25">
        <f>IF(J1482="NA","NA",J1482/100)</f>
        <v>0.40860000000000002</v>
      </c>
      <c r="L1482" s="31">
        <v>33756</v>
      </c>
      <c r="M1482">
        <f>YEAR(L1482)</f>
        <v>1992</v>
      </c>
    </row>
    <row r="1483" spans="1:13" x14ac:dyDescent="0.2">
      <c r="A1483" t="s">
        <v>3101</v>
      </c>
      <c r="B1483">
        <v>-620</v>
      </c>
      <c r="C1483" t="s">
        <v>773</v>
      </c>
      <c r="D1483" t="s">
        <v>114</v>
      </c>
      <c r="E1483" s="27" t="b">
        <f>IFERROR(MATCH(D1483,{"AR","FL","IN","MI"},0),TRUE)</f>
        <v>1</v>
      </c>
      <c r="F1483" t="s">
        <v>18</v>
      </c>
      <c r="G1483" t="s">
        <v>17</v>
      </c>
      <c r="H1483" t="s">
        <v>29</v>
      </c>
      <c r="I1483" t="s">
        <v>15</v>
      </c>
      <c r="J1483">
        <v>42.63</v>
      </c>
      <c r="K1483" s="25">
        <f>IF(J1483="NA","NA",J1483/100)</f>
        <v>0.42630000000000001</v>
      </c>
      <c r="L1483" s="31">
        <v>33767</v>
      </c>
      <c r="M1483">
        <f>YEAR(L1483)</f>
        <v>1992</v>
      </c>
    </row>
    <row r="1484" spans="1:13" x14ac:dyDescent="0.2">
      <c r="A1484" t="s">
        <v>3100</v>
      </c>
      <c r="B1484">
        <v>-244</v>
      </c>
      <c r="C1484" t="s">
        <v>498</v>
      </c>
      <c r="D1484" t="s">
        <v>23</v>
      </c>
      <c r="E1484" s="27" t="b">
        <f>IFERROR(MATCH(D1484,{"AR","FL","IN","MI"},0),TRUE)</f>
        <v>1</v>
      </c>
      <c r="F1484" t="s">
        <v>474</v>
      </c>
      <c r="G1484" t="s">
        <v>22</v>
      </c>
      <c r="H1484" t="s">
        <v>16</v>
      </c>
      <c r="I1484" t="s">
        <v>15</v>
      </c>
      <c r="J1484">
        <v>53</v>
      </c>
      <c r="K1484" s="25">
        <f>IF(J1484="NA","NA",J1484/100)</f>
        <v>0.53</v>
      </c>
      <c r="L1484" s="31">
        <v>33779</v>
      </c>
      <c r="M1484">
        <f>YEAR(L1484)</f>
        <v>1992</v>
      </c>
    </row>
    <row r="1485" spans="1:13" x14ac:dyDescent="0.2">
      <c r="A1485" t="s">
        <v>3099</v>
      </c>
      <c r="B1485">
        <v>-785</v>
      </c>
      <c r="C1485" t="s">
        <v>620</v>
      </c>
      <c r="D1485" t="s">
        <v>624</v>
      </c>
      <c r="E1485" s="27" t="b">
        <f>IFERROR(MATCH(D1485,{"AR","FL","IN","MI"},0),TRUE)</f>
        <v>1</v>
      </c>
      <c r="F1485" t="s">
        <v>18</v>
      </c>
      <c r="G1485" t="s">
        <v>17</v>
      </c>
      <c r="H1485" t="s">
        <v>29</v>
      </c>
      <c r="I1485" t="s">
        <v>15</v>
      </c>
      <c r="J1485">
        <v>44.68</v>
      </c>
      <c r="K1485" s="25">
        <f>IF(J1485="NA","NA",J1485/100)</f>
        <v>0.44679999999999997</v>
      </c>
      <c r="L1485" s="31">
        <v>33781</v>
      </c>
      <c r="M1485">
        <f>YEAR(L1485)</f>
        <v>1992</v>
      </c>
    </row>
    <row r="1486" spans="1:13" x14ac:dyDescent="0.2">
      <c r="A1486" t="s">
        <v>3098</v>
      </c>
      <c r="B1486">
        <v>-362</v>
      </c>
      <c r="C1486" t="s">
        <v>278</v>
      </c>
      <c r="D1486" t="s">
        <v>277</v>
      </c>
      <c r="E1486" s="27" t="b">
        <f>IFERROR(MATCH(D1486,{"AR","FL","IN","MI"},0),TRUE)</f>
        <v>1</v>
      </c>
      <c r="F1486" t="s">
        <v>18</v>
      </c>
      <c r="G1486" t="s">
        <v>17</v>
      </c>
      <c r="H1486" t="s">
        <v>29</v>
      </c>
      <c r="I1486" t="s">
        <v>15</v>
      </c>
      <c r="J1486">
        <v>42.79</v>
      </c>
      <c r="K1486" s="25">
        <f>IF(J1486="NA","NA",J1486/100)</f>
        <v>0.4279</v>
      </c>
      <c r="L1486" s="31">
        <v>33784</v>
      </c>
      <c r="M1486">
        <f>YEAR(L1486)</f>
        <v>1992</v>
      </c>
    </row>
    <row r="1487" spans="1:13" x14ac:dyDescent="0.2">
      <c r="A1487" t="s">
        <v>3097</v>
      </c>
      <c r="B1487">
        <v>-367</v>
      </c>
      <c r="C1487" t="s">
        <v>278</v>
      </c>
      <c r="D1487" t="s">
        <v>277</v>
      </c>
      <c r="E1487" s="27" t="b">
        <f>IFERROR(MATCH(D1487,{"AR","FL","IN","MI"},0),TRUE)</f>
        <v>1</v>
      </c>
      <c r="F1487" t="s">
        <v>474</v>
      </c>
      <c r="G1487" t="s">
        <v>22</v>
      </c>
      <c r="H1487" t="s">
        <v>29</v>
      </c>
      <c r="I1487" t="s">
        <v>15</v>
      </c>
      <c r="J1487">
        <v>42.79</v>
      </c>
      <c r="K1487" s="25">
        <f>IF(J1487="NA","NA",J1487/100)</f>
        <v>0.4279</v>
      </c>
      <c r="L1487" s="31">
        <v>33784</v>
      </c>
      <c r="M1487">
        <f>YEAR(L1487)</f>
        <v>1992</v>
      </c>
    </row>
    <row r="1488" spans="1:13" x14ac:dyDescent="0.2">
      <c r="A1488" t="s">
        <v>3096</v>
      </c>
      <c r="B1488">
        <v>-558</v>
      </c>
      <c r="C1488" t="s">
        <v>735</v>
      </c>
      <c r="D1488" t="s">
        <v>734</v>
      </c>
      <c r="E1488" s="27" t="b">
        <f>IFERROR(MATCH(D1488,{"AR","FL","IN","MI"},0),TRUE)</f>
        <v>1</v>
      </c>
      <c r="F1488" t="s">
        <v>18</v>
      </c>
      <c r="G1488" t="s">
        <v>17</v>
      </c>
      <c r="H1488" t="s">
        <v>29</v>
      </c>
      <c r="I1488" t="s">
        <v>15</v>
      </c>
      <c r="J1488">
        <v>47.22</v>
      </c>
      <c r="K1488" s="25">
        <f>IF(J1488="NA","NA",J1488/100)</f>
        <v>0.47220000000000001</v>
      </c>
      <c r="L1488" s="31">
        <v>33785</v>
      </c>
      <c r="M1488">
        <f>YEAR(L1488)</f>
        <v>1992</v>
      </c>
    </row>
    <row r="1489" spans="1:13" x14ac:dyDescent="0.2">
      <c r="A1489" t="s">
        <v>3095</v>
      </c>
      <c r="B1489">
        <v>-763</v>
      </c>
      <c r="C1489" t="s">
        <v>1151</v>
      </c>
      <c r="D1489" t="s">
        <v>91</v>
      </c>
      <c r="E1489" s="27" t="b">
        <f>IFERROR(MATCH(D1489,{"AR","FL","IN","MI"},0),TRUE)</f>
        <v>1</v>
      </c>
      <c r="F1489" t="s">
        <v>18</v>
      </c>
      <c r="G1489" t="s">
        <v>17</v>
      </c>
      <c r="H1489" t="s">
        <v>16</v>
      </c>
      <c r="I1489" t="s">
        <v>15</v>
      </c>
      <c r="J1489" t="s">
        <v>14</v>
      </c>
      <c r="K1489" s="25" t="str">
        <f>IF(J1489="NA","NA",J1489/100)</f>
        <v>NA</v>
      </c>
      <c r="L1489" s="31">
        <v>33785</v>
      </c>
      <c r="M1489">
        <f>YEAR(L1489)</f>
        <v>1992</v>
      </c>
    </row>
    <row r="1490" spans="1:13" x14ac:dyDescent="0.2">
      <c r="A1490" t="s">
        <v>3094</v>
      </c>
      <c r="B1490">
        <v>-93</v>
      </c>
      <c r="C1490" t="s">
        <v>2121</v>
      </c>
      <c r="D1490" t="s">
        <v>87</v>
      </c>
      <c r="E1490" s="27" t="b">
        <f>IFERROR(MATCH(D1490,{"AR","FL","IN","MI"},0),TRUE)</f>
        <v>1</v>
      </c>
      <c r="F1490" t="s">
        <v>474</v>
      </c>
      <c r="G1490" t="s">
        <v>22</v>
      </c>
      <c r="H1490" t="s">
        <v>16</v>
      </c>
      <c r="I1490" t="s">
        <v>15</v>
      </c>
      <c r="J1490" t="s">
        <v>14</v>
      </c>
      <c r="K1490" s="25" t="str">
        <f>IF(J1490="NA","NA",J1490/100)</f>
        <v>NA</v>
      </c>
      <c r="L1490" s="31">
        <v>33787</v>
      </c>
      <c r="M1490">
        <f>YEAR(L1490)</f>
        <v>1992</v>
      </c>
    </row>
    <row r="1491" spans="1:13" x14ac:dyDescent="0.2">
      <c r="A1491" t="s">
        <v>3093</v>
      </c>
      <c r="B1491">
        <v>-637</v>
      </c>
      <c r="C1491" t="s">
        <v>773</v>
      </c>
      <c r="D1491" t="s">
        <v>482</v>
      </c>
      <c r="E1491" s="27" t="b">
        <f>IFERROR(MATCH(D1491,{"AR","FL","IN","MI"},0),TRUE)</f>
        <v>1</v>
      </c>
      <c r="F1491" t="s">
        <v>18</v>
      </c>
      <c r="G1491" t="s">
        <v>17</v>
      </c>
      <c r="H1491" t="s">
        <v>29</v>
      </c>
      <c r="I1491" t="s">
        <v>15</v>
      </c>
      <c r="J1491">
        <v>42.91</v>
      </c>
      <c r="K1491" s="25">
        <f>IF(J1491="NA","NA",J1491/100)</f>
        <v>0.42909999999999998</v>
      </c>
      <c r="L1491" s="31">
        <v>33798</v>
      </c>
      <c r="M1491">
        <f>YEAR(L1491)</f>
        <v>1992</v>
      </c>
    </row>
    <row r="1492" spans="1:13" x14ac:dyDescent="0.2">
      <c r="A1492" t="s">
        <v>3092</v>
      </c>
      <c r="B1492">
        <v>245</v>
      </c>
      <c r="C1492" t="s">
        <v>773</v>
      </c>
      <c r="D1492" t="s">
        <v>482</v>
      </c>
      <c r="E1492" s="27" t="b">
        <f>IFERROR(MATCH(D1492,{"AR","FL","IN","MI"},0),TRUE)</f>
        <v>1</v>
      </c>
      <c r="F1492" t="s">
        <v>18</v>
      </c>
      <c r="G1492" t="s">
        <v>17</v>
      </c>
      <c r="H1492" t="s">
        <v>16</v>
      </c>
      <c r="I1492" t="s">
        <v>15</v>
      </c>
      <c r="J1492">
        <v>50.62</v>
      </c>
      <c r="K1492" s="25">
        <f>IF(J1492="NA","NA",J1492/100)</f>
        <v>0.50619999999999998</v>
      </c>
      <c r="L1492" s="31">
        <v>33798</v>
      </c>
      <c r="M1492">
        <f>YEAR(L1492)</f>
        <v>1992</v>
      </c>
    </row>
    <row r="1493" spans="1:13" x14ac:dyDescent="0.2">
      <c r="A1493" t="s">
        <v>3091</v>
      </c>
      <c r="B1493">
        <v>-364</v>
      </c>
      <c r="C1493" t="s">
        <v>1228</v>
      </c>
      <c r="D1493" t="s">
        <v>277</v>
      </c>
      <c r="E1493" s="27" t="b">
        <f>IFERROR(MATCH(D1493,{"AR","FL","IN","MI"},0),TRUE)</f>
        <v>1</v>
      </c>
      <c r="F1493" t="s">
        <v>474</v>
      </c>
      <c r="G1493" t="s">
        <v>22</v>
      </c>
      <c r="H1493" t="s">
        <v>16</v>
      </c>
      <c r="I1493" t="s">
        <v>15</v>
      </c>
      <c r="J1493">
        <v>50</v>
      </c>
      <c r="K1493" s="25">
        <f>IF(J1493="NA","NA",J1493/100)</f>
        <v>0.5</v>
      </c>
      <c r="L1493" s="31">
        <v>33799</v>
      </c>
      <c r="M1493">
        <f>YEAR(L1493)</f>
        <v>1992</v>
      </c>
    </row>
    <row r="1494" spans="1:13" x14ac:dyDescent="0.2">
      <c r="A1494" t="s">
        <v>3090</v>
      </c>
      <c r="B1494">
        <v>-355</v>
      </c>
      <c r="C1494" t="s">
        <v>1837</v>
      </c>
      <c r="D1494" t="s">
        <v>450</v>
      </c>
      <c r="E1494" s="27" t="b">
        <f>IFERROR(MATCH(D1494,{"AR","FL","IN","MI"},0),TRUE)</f>
        <v>1</v>
      </c>
      <c r="F1494" t="s">
        <v>18</v>
      </c>
      <c r="G1494" t="s">
        <v>17</v>
      </c>
      <c r="H1494" t="s">
        <v>16</v>
      </c>
      <c r="I1494" t="s">
        <v>15</v>
      </c>
      <c r="J1494" t="s">
        <v>14</v>
      </c>
      <c r="K1494" s="25" t="str">
        <f>IF(J1494="NA","NA",J1494/100)</f>
        <v>NA</v>
      </c>
      <c r="L1494" s="31">
        <v>33800</v>
      </c>
      <c r="M1494">
        <f>YEAR(L1494)</f>
        <v>1992</v>
      </c>
    </row>
    <row r="1495" spans="1:13" x14ac:dyDescent="0.2">
      <c r="A1495" t="s">
        <v>3089</v>
      </c>
      <c r="B1495">
        <v>-361</v>
      </c>
      <c r="C1495" t="s">
        <v>280</v>
      </c>
      <c r="D1495" t="s">
        <v>277</v>
      </c>
      <c r="E1495" s="27" t="b">
        <f>IFERROR(MATCH(D1495,{"AR","FL","IN","MI"},0),TRUE)</f>
        <v>1</v>
      </c>
      <c r="F1495" t="s">
        <v>18</v>
      </c>
      <c r="G1495" t="s">
        <v>17</v>
      </c>
      <c r="H1495" t="s">
        <v>29</v>
      </c>
      <c r="I1495" t="s">
        <v>15</v>
      </c>
      <c r="J1495">
        <v>45.02</v>
      </c>
      <c r="K1495" s="25">
        <f>IF(J1495="NA","NA",J1495/100)</f>
        <v>0.45020000000000004</v>
      </c>
      <c r="L1495" s="31">
        <v>33807</v>
      </c>
      <c r="M1495">
        <f>YEAR(L1495)</f>
        <v>1992</v>
      </c>
    </row>
    <row r="1496" spans="1:13" x14ac:dyDescent="0.2">
      <c r="A1496" t="s">
        <v>3088</v>
      </c>
      <c r="B1496">
        <v>-365</v>
      </c>
      <c r="C1496" t="s">
        <v>280</v>
      </c>
      <c r="D1496" t="s">
        <v>277</v>
      </c>
      <c r="E1496" s="27" t="b">
        <f>IFERROR(MATCH(D1496,{"AR","FL","IN","MI"},0),TRUE)</f>
        <v>1</v>
      </c>
      <c r="F1496" t="s">
        <v>474</v>
      </c>
      <c r="G1496" t="s">
        <v>22</v>
      </c>
      <c r="H1496" t="s">
        <v>29</v>
      </c>
      <c r="I1496" t="s">
        <v>15</v>
      </c>
      <c r="J1496">
        <v>45.02</v>
      </c>
      <c r="K1496" s="25">
        <f>IF(J1496="NA","NA",J1496/100)</f>
        <v>0.45020000000000004</v>
      </c>
      <c r="L1496" s="31">
        <v>33807</v>
      </c>
      <c r="M1496">
        <f>YEAR(L1496)</f>
        <v>1992</v>
      </c>
    </row>
    <row r="1497" spans="1:13" x14ac:dyDescent="0.2">
      <c r="A1497" t="s">
        <v>3087</v>
      </c>
      <c r="B1497">
        <v>239</v>
      </c>
      <c r="C1497" t="s">
        <v>773</v>
      </c>
      <c r="D1497" t="s">
        <v>482</v>
      </c>
      <c r="E1497" s="27" t="b">
        <f>IFERROR(MATCH(D1497,{"AR","FL","IN","MI"},0),TRUE)</f>
        <v>1</v>
      </c>
      <c r="F1497" t="s">
        <v>18</v>
      </c>
      <c r="G1497" t="s">
        <v>17</v>
      </c>
      <c r="H1497" t="s">
        <v>29</v>
      </c>
      <c r="I1497" t="s">
        <v>15</v>
      </c>
      <c r="J1497">
        <v>41.9</v>
      </c>
      <c r="K1497" s="25">
        <f>IF(J1497="NA","NA",J1497/100)</f>
        <v>0.41899999999999998</v>
      </c>
      <c r="L1497" s="31">
        <v>33819</v>
      </c>
      <c r="M1497">
        <f>YEAR(L1497)</f>
        <v>1992</v>
      </c>
    </row>
    <row r="1498" spans="1:13" x14ac:dyDescent="0.2">
      <c r="A1498" t="s">
        <v>3086</v>
      </c>
      <c r="B1498">
        <v>-167</v>
      </c>
      <c r="C1498" t="s">
        <v>149</v>
      </c>
      <c r="D1498" t="s">
        <v>148</v>
      </c>
      <c r="E1498" s="27" t="b">
        <f>IFERROR(MATCH(D1498,{"AR","FL","IN","MI"},0),TRUE)</f>
        <v>1</v>
      </c>
      <c r="F1498" t="s">
        <v>18</v>
      </c>
      <c r="G1498" t="s">
        <v>17</v>
      </c>
      <c r="H1498" t="s">
        <v>29</v>
      </c>
      <c r="I1498" t="s">
        <v>15</v>
      </c>
      <c r="J1498">
        <v>41.82</v>
      </c>
      <c r="K1498" s="25">
        <f>IF(J1498="NA","NA",J1498/100)</f>
        <v>0.41820000000000002</v>
      </c>
      <c r="L1498" s="31">
        <v>33822</v>
      </c>
      <c r="M1498">
        <f>YEAR(L1498)</f>
        <v>1992</v>
      </c>
    </row>
    <row r="1499" spans="1:13" x14ac:dyDescent="0.2">
      <c r="A1499" t="s">
        <v>3085</v>
      </c>
      <c r="B1499">
        <v>-243</v>
      </c>
      <c r="C1499" t="s">
        <v>677</v>
      </c>
      <c r="D1499" t="s">
        <v>23</v>
      </c>
      <c r="E1499" s="27" t="b">
        <f>IFERROR(MATCH(D1499,{"AR","FL","IN","MI"},0),TRUE)</f>
        <v>1</v>
      </c>
      <c r="F1499" t="s">
        <v>474</v>
      </c>
      <c r="G1499" t="s">
        <v>22</v>
      </c>
      <c r="H1499" t="s">
        <v>16</v>
      </c>
      <c r="I1499" t="s">
        <v>15</v>
      </c>
      <c r="J1499" t="s">
        <v>14</v>
      </c>
      <c r="K1499" s="25" t="str">
        <f>IF(J1499="NA","NA",J1499/100)</f>
        <v>NA</v>
      </c>
      <c r="L1499" s="31">
        <v>33826</v>
      </c>
      <c r="M1499">
        <f>YEAR(L1499)</f>
        <v>1992</v>
      </c>
    </row>
    <row r="1500" spans="1:13" x14ac:dyDescent="0.2">
      <c r="A1500" t="s">
        <v>3084</v>
      </c>
      <c r="B1500">
        <v>-711</v>
      </c>
      <c r="C1500" t="s">
        <v>573</v>
      </c>
      <c r="D1500" t="s">
        <v>243</v>
      </c>
      <c r="E1500" s="27" t="b">
        <f>IFERROR(MATCH(D1500,{"AR","FL","IN","MI"},0),TRUE)</f>
        <v>1</v>
      </c>
      <c r="F1500" t="s">
        <v>474</v>
      </c>
      <c r="G1500" t="s">
        <v>22</v>
      </c>
      <c r="H1500" t="s">
        <v>16</v>
      </c>
      <c r="I1500" t="s">
        <v>15</v>
      </c>
      <c r="J1500" t="s">
        <v>14</v>
      </c>
      <c r="K1500" s="25" t="str">
        <f>IF(J1500="NA","NA",J1500/100)</f>
        <v>NA</v>
      </c>
      <c r="L1500" s="31">
        <v>33837</v>
      </c>
      <c r="M1500">
        <f>YEAR(L1500)</f>
        <v>1992</v>
      </c>
    </row>
    <row r="1501" spans="1:13" x14ac:dyDescent="0.2">
      <c r="A1501" t="s">
        <v>3083</v>
      </c>
      <c r="B1501">
        <v>-164</v>
      </c>
      <c r="C1501" t="s">
        <v>989</v>
      </c>
      <c r="D1501" t="s">
        <v>164</v>
      </c>
      <c r="E1501" s="27" t="b">
        <f>IFERROR(MATCH(D1501,{"AR","FL","IN","MI"},0),TRUE)</f>
        <v>1</v>
      </c>
      <c r="F1501" t="s">
        <v>474</v>
      </c>
      <c r="G1501" t="s">
        <v>22</v>
      </c>
      <c r="H1501" t="s">
        <v>29</v>
      </c>
      <c r="I1501" t="s">
        <v>15</v>
      </c>
      <c r="J1501">
        <v>46.61</v>
      </c>
      <c r="K1501" s="25">
        <f>IF(J1501="NA","NA",J1501/100)</f>
        <v>0.46610000000000001</v>
      </c>
      <c r="L1501" s="31">
        <v>33842</v>
      </c>
      <c r="M1501">
        <f>YEAR(L1501)</f>
        <v>1992</v>
      </c>
    </row>
    <row r="1502" spans="1:13" x14ac:dyDescent="0.2">
      <c r="A1502" t="s">
        <v>3082</v>
      </c>
      <c r="B1502">
        <v>-585</v>
      </c>
      <c r="C1502" t="s">
        <v>360</v>
      </c>
      <c r="D1502" t="s">
        <v>356</v>
      </c>
      <c r="E1502" s="27">
        <f>IFERROR(MATCH(D1502,{"AR","FL","IN","MI"},0),TRUE)</f>
        <v>2</v>
      </c>
      <c r="F1502" t="s">
        <v>18</v>
      </c>
      <c r="G1502" t="s">
        <v>17</v>
      </c>
      <c r="H1502" t="s">
        <v>29</v>
      </c>
      <c r="I1502" t="s">
        <v>15</v>
      </c>
      <c r="J1502">
        <v>37.619999999999997</v>
      </c>
      <c r="K1502" s="25">
        <f>IF(J1502="NA","NA",J1502/100)</f>
        <v>0.37619999999999998</v>
      </c>
      <c r="L1502" s="31">
        <v>33869</v>
      </c>
      <c r="M1502">
        <f>YEAR(L1502)</f>
        <v>1992</v>
      </c>
    </row>
    <row r="1503" spans="1:13" x14ac:dyDescent="0.2">
      <c r="A1503" t="s">
        <v>3081</v>
      </c>
      <c r="B1503">
        <v>-148</v>
      </c>
      <c r="C1503" t="s">
        <v>1053</v>
      </c>
      <c r="D1503" t="s">
        <v>1052</v>
      </c>
      <c r="E1503" s="27" t="b">
        <f>IFERROR(MATCH(D1503,{"AR","FL","IN","MI"},0),TRUE)</f>
        <v>1</v>
      </c>
      <c r="F1503" t="s">
        <v>18</v>
      </c>
      <c r="G1503" t="s">
        <v>17</v>
      </c>
      <c r="H1503" t="s">
        <v>16</v>
      </c>
      <c r="I1503" t="s">
        <v>15</v>
      </c>
      <c r="J1503">
        <v>40</v>
      </c>
      <c r="K1503" s="25">
        <f>IF(J1503="NA","NA",J1503/100)</f>
        <v>0.4</v>
      </c>
      <c r="L1503" s="31">
        <v>33875</v>
      </c>
      <c r="M1503">
        <f>YEAR(L1503)</f>
        <v>1992</v>
      </c>
    </row>
    <row r="1504" spans="1:13" x14ac:dyDescent="0.2">
      <c r="A1504" t="s">
        <v>3080</v>
      </c>
      <c r="B1504">
        <v>-488</v>
      </c>
      <c r="C1504" t="s">
        <v>520</v>
      </c>
      <c r="D1504" t="s">
        <v>335</v>
      </c>
      <c r="E1504" s="27" t="b">
        <f>IFERROR(MATCH(D1504,{"AR","FL","IN","MI"},0),TRUE)</f>
        <v>1</v>
      </c>
      <c r="F1504" t="s">
        <v>474</v>
      </c>
      <c r="G1504" t="s">
        <v>22</v>
      </c>
      <c r="H1504" t="s">
        <v>29</v>
      </c>
      <c r="I1504" t="s">
        <v>15</v>
      </c>
      <c r="J1504">
        <v>44.2</v>
      </c>
      <c r="K1504" s="25">
        <f>IF(J1504="NA","NA",J1504/100)</f>
        <v>0.442</v>
      </c>
      <c r="L1504" s="31">
        <v>33877</v>
      </c>
      <c r="M1504">
        <f>YEAR(L1504)</f>
        <v>1992</v>
      </c>
    </row>
    <row r="1505" spans="1:13" x14ac:dyDescent="0.2">
      <c r="A1505" t="s">
        <v>3079</v>
      </c>
      <c r="B1505">
        <v>-260</v>
      </c>
      <c r="C1505" t="s">
        <v>95</v>
      </c>
      <c r="D1505" t="s">
        <v>91</v>
      </c>
      <c r="E1505" s="27" t="b">
        <f>IFERROR(MATCH(D1505,{"AR","FL","IN","MI"},0),TRUE)</f>
        <v>1</v>
      </c>
      <c r="F1505" t="s">
        <v>18</v>
      </c>
      <c r="G1505" t="s">
        <v>17</v>
      </c>
      <c r="H1505" t="s">
        <v>29</v>
      </c>
      <c r="I1505" t="s">
        <v>15</v>
      </c>
      <c r="J1505">
        <v>51.25</v>
      </c>
      <c r="K1505" s="25">
        <f>IF(J1505="NA","NA",J1505/100)</f>
        <v>0.51249999999999996</v>
      </c>
      <c r="L1505" s="31">
        <v>33877</v>
      </c>
      <c r="M1505">
        <f>YEAR(L1505)</f>
        <v>1992</v>
      </c>
    </row>
    <row r="1506" spans="1:13" x14ac:dyDescent="0.2">
      <c r="A1506" t="s">
        <v>3078</v>
      </c>
      <c r="B1506">
        <v>-559</v>
      </c>
      <c r="C1506" t="s">
        <v>737</v>
      </c>
      <c r="D1506" t="s">
        <v>734</v>
      </c>
      <c r="E1506" s="27" t="b">
        <f>IFERROR(MATCH(D1506,{"AR","FL","IN","MI"},0),TRUE)</f>
        <v>1</v>
      </c>
      <c r="F1506" t="s">
        <v>18</v>
      </c>
      <c r="G1506" t="s">
        <v>17</v>
      </c>
      <c r="H1506" t="s">
        <v>29</v>
      </c>
      <c r="I1506" t="s">
        <v>15</v>
      </c>
      <c r="J1506">
        <v>48.86</v>
      </c>
      <c r="K1506" s="25">
        <f>IF(J1506="NA","NA",J1506/100)</f>
        <v>0.48859999999999998</v>
      </c>
      <c r="L1506" s="31">
        <v>33879</v>
      </c>
      <c r="M1506">
        <f>YEAR(L1506)</f>
        <v>1992</v>
      </c>
    </row>
    <row r="1507" spans="1:13" x14ac:dyDescent="0.2">
      <c r="A1507" t="s">
        <v>3077</v>
      </c>
      <c r="B1507">
        <v>-584</v>
      </c>
      <c r="C1507" t="s">
        <v>1493</v>
      </c>
      <c r="D1507" t="s">
        <v>152</v>
      </c>
      <c r="E1507" s="27" t="b">
        <f>IFERROR(MATCH(D1507,{"AR","FL","IN","MI"},0),TRUE)</f>
        <v>1</v>
      </c>
      <c r="F1507" t="s">
        <v>474</v>
      </c>
      <c r="G1507" t="s">
        <v>22</v>
      </c>
      <c r="H1507" t="s">
        <v>29</v>
      </c>
      <c r="I1507" t="s">
        <v>15</v>
      </c>
      <c r="J1507">
        <v>53.08</v>
      </c>
      <c r="K1507" s="25">
        <f>IF(J1507="NA","NA",J1507/100)</f>
        <v>0.53079999999999994</v>
      </c>
      <c r="L1507" s="31">
        <v>33883</v>
      </c>
      <c r="M1507">
        <f>YEAR(L1507)</f>
        <v>1992</v>
      </c>
    </row>
    <row r="1508" spans="1:13" x14ac:dyDescent="0.2">
      <c r="A1508" t="s">
        <v>3076</v>
      </c>
      <c r="B1508">
        <v>250</v>
      </c>
      <c r="C1508" t="s">
        <v>1529</v>
      </c>
      <c r="D1508" t="s">
        <v>482</v>
      </c>
      <c r="E1508" s="27" t="b">
        <f>IFERROR(MATCH(D1508,{"AR","FL","IN","MI"},0),TRUE)</f>
        <v>1</v>
      </c>
      <c r="F1508" t="s">
        <v>18</v>
      </c>
      <c r="G1508" t="s">
        <v>17</v>
      </c>
      <c r="H1508" t="s">
        <v>16</v>
      </c>
      <c r="I1508" t="s">
        <v>15</v>
      </c>
      <c r="J1508">
        <v>49.2</v>
      </c>
      <c r="K1508" s="25">
        <f>IF(J1508="NA","NA",J1508/100)</f>
        <v>0.49200000000000005</v>
      </c>
      <c r="L1508" s="31">
        <v>33889</v>
      </c>
      <c r="M1508">
        <f>YEAR(L1508)</f>
        <v>1992</v>
      </c>
    </row>
    <row r="1509" spans="1:13" x14ac:dyDescent="0.2">
      <c r="A1509" t="s">
        <v>3075</v>
      </c>
      <c r="B1509">
        <v>-845</v>
      </c>
      <c r="C1509" t="s">
        <v>2753</v>
      </c>
      <c r="D1509" t="s">
        <v>120</v>
      </c>
      <c r="E1509" s="27" t="b">
        <f>IFERROR(MATCH(D1509,{"AR","FL","IN","MI"},0),TRUE)</f>
        <v>1</v>
      </c>
      <c r="F1509" t="s">
        <v>474</v>
      </c>
      <c r="G1509" t="s">
        <v>22</v>
      </c>
      <c r="H1509" t="s">
        <v>29</v>
      </c>
      <c r="I1509" t="s">
        <v>15</v>
      </c>
      <c r="J1509">
        <v>53.69</v>
      </c>
      <c r="K1509" s="25">
        <f>IF(J1509="NA","NA",J1509/100)</f>
        <v>0.53689999999999993</v>
      </c>
      <c r="L1509" s="31">
        <v>33890</v>
      </c>
      <c r="M1509">
        <f>YEAR(L1509)</f>
        <v>1992</v>
      </c>
    </row>
    <row r="1510" spans="1:13" x14ac:dyDescent="0.2">
      <c r="A1510" t="s">
        <v>3074</v>
      </c>
      <c r="B1510">
        <v>-125</v>
      </c>
      <c r="C1510" t="s">
        <v>978</v>
      </c>
      <c r="D1510" t="s">
        <v>35</v>
      </c>
      <c r="E1510" s="27" t="b">
        <f>IFERROR(MATCH(D1510,{"AR","FL","IN","MI"},0),TRUE)</f>
        <v>1</v>
      </c>
      <c r="F1510" t="s">
        <v>18</v>
      </c>
      <c r="G1510" t="s">
        <v>17</v>
      </c>
      <c r="H1510" t="s">
        <v>29</v>
      </c>
      <c r="I1510" t="s">
        <v>15</v>
      </c>
      <c r="J1510">
        <v>16.55</v>
      </c>
      <c r="K1510" s="25">
        <f>IF(J1510="NA","NA",J1510/100)</f>
        <v>0.16550000000000001</v>
      </c>
      <c r="L1510" s="31">
        <v>33893</v>
      </c>
      <c r="M1510">
        <f>YEAR(L1510)</f>
        <v>1992</v>
      </c>
    </row>
    <row r="1511" spans="1:13" x14ac:dyDescent="0.2">
      <c r="A1511" t="s">
        <v>3073</v>
      </c>
      <c r="B1511">
        <v>-378</v>
      </c>
      <c r="C1511" t="s">
        <v>448</v>
      </c>
      <c r="D1511" t="s">
        <v>277</v>
      </c>
      <c r="E1511" s="27" t="b">
        <f>IFERROR(MATCH(D1511,{"AR","FL","IN","MI"},0),TRUE)</f>
        <v>1</v>
      </c>
      <c r="F1511" t="s">
        <v>474</v>
      </c>
      <c r="G1511" t="s">
        <v>22</v>
      </c>
      <c r="H1511" t="s">
        <v>16</v>
      </c>
      <c r="I1511" t="s">
        <v>15</v>
      </c>
      <c r="J1511">
        <v>45.05</v>
      </c>
      <c r="K1511" s="25">
        <f>IF(J1511="NA","NA",J1511/100)</f>
        <v>0.45049999999999996</v>
      </c>
      <c r="L1511" s="31">
        <v>33900</v>
      </c>
      <c r="M1511">
        <f>YEAR(L1511)</f>
        <v>1992</v>
      </c>
    </row>
    <row r="1512" spans="1:13" x14ac:dyDescent="0.2">
      <c r="A1512" t="s">
        <v>3072</v>
      </c>
      <c r="B1512">
        <v>-790</v>
      </c>
      <c r="C1512" t="s">
        <v>620</v>
      </c>
      <c r="D1512" t="s">
        <v>267</v>
      </c>
      <c r="E1512" s="27" t="b">
        <f>IFERROR(MATCH(D1512,{"AR","FL","IN","MI"},0),TRUE)</f>
        <v>1</v>
      </c>
      <c r="F1512" t="s">
        <v>18</v>
      </c>
      <c r="G1512" t="s">
        <v>17</v>
      </c>
      <c r="H1512" t="s">
        <v>16</v>
      </c>
      <c r="I1512" t="s">
        <v>15</v>
      </c>
      <c r="J1512" t="s">
        <v>14</v>
      </c>
      <c r="K1512" s="25" t="str">
        <f>IF(J1512="NA","NA",J1512/100)</f>
        <v>NA</v>
      </c>
      <c r="L1512" s="31">
        <v>33904</v>
      </c>
      <c r="M1512">
        <f>YEAR(L1512)</f>
        <v>1992</v>
      </c>
    </row>
    <row r="1513" spans="1:13" x14ac:dyDescent="0.2">
      <c r="A1513" t="s">
        <v>3071</v>
      </c>
      <c r="B1513">
        <v>-94</v>
      </c>
      <c r="C1513" t="s">
        <v>775</v>
      </c>
      <c r="D1513" t="s">
        <v>87</v>
      </c>
      <c r="E1513" s="27" t="b">
        <f>IFERROR(MATCH(D1513,{"AR","FL","IN","MI"},0),TRUE)</f>
        <v>1</v>
      </c>
      <c r="F1513" t="s">
        <v>474</v>
      </c>
      <c r="G1513" t="s">
        <v>22</v>
      </c>
      <c r="H1513" t="s">
        <v>16</v>
      </c>
      <c r="I1513" t="s">
        <v>15</v>
      </c>
      <c r="J1513" t="s">
        <v>14</v>
      </c>
      <c r="K1513" s="25" t="str">
        <f>IF(J1513="NA","NA",J1513/100)</f>
        <v>NA</v>
      </c>
      <c r="L1513" s="31">
        <v>33904</v>
      </c>
      <c r="M1513">
        <f>YEAR(L1513)</f>
        <v>1992</v>
      </c>
    </row>
    <row r="1514" spans="1:13" x14ac:dyDescent="0.2">
      <c r="A1514" t="s">
        <v>3070</v>
      </c>
      <c r="B1514">
        <v>-40</v>
      </c>
      <c r="C1514" t="s">
        <v>582</v>
      </c>
      <c r="D1514" t="s">
        <v>59</v>
      </c>
      <c r="E1514" s="27">
        <f>IFERROR(MATCH(D1514,{"AR","FL","IN","MI"},0),TRUE)</f>
        <v>3</v>
      </c>
      <c r="F1514" t="s">
        <v>474</v>
      </c>
      <c r="G1514" t="s">
        <v>22</v>
      </c>
      <c r="H1514" t="s">
        <v>16</v>
      </c>
      <c r="I1514" t="s">
        <v>15</v>
      </c>
      <c r="J1514">
        <v>46</v>
      </c>
      <c r="K1514" s="25">
        <f>IF(J1514="NA","NA",J1514/100)</f>
        <v>0.46</v>
      </c>
      <c r="L1514" s="31">
        <v>33905</v>
      </c>
      <c r="M1514">
        <f>YEAR(L1514)</f>
        <v>1992</v>
      </c>
    </row>
    <row r="1515" spans="1:13" x14ac:dyDescent="0.2">
      <c r="A1515" t="s">
        <v>3069</v>
      </c>
      <c r="B1515">
        <v>-513</v>
      </c>
      <c r="C1515" t="s">
        <v>514</v>
      </c>
      <c r="D1515" t="s">
        <v>120</v>
      </c>
      <c r="E1515" s="27" t="b">
        <f>IFERROR(MATCH(D1515,{"AR","FL","IN","MI"},0),TRUE)</f>
        <v>1</v>
      </c>
      <c r="F1515" t="s">
        <v>474</v>
      </c>
      <c r="G1515" t="s">
        <v>22</v>
      </c>
      <c r="H1515" t="s">
        <v>29</v>
      </c>
      <c r="I1515" t="s">
        <v>15</v>
      </c>
      <c r="J1515">
        <v>49.45</v>
      </c>
      <c r="K1515" s="25">
        <f>IF(J1515="NA","NA",J1515/100)</f>
        <v>0.49450000000000005</v>
      </c>
      <c r="L1515" s="31">
        <v>33906</v>
      </c>
      <c r="M1515">
        <f>YEAR(L1515)</f>
        <v>1992</v>
      </c>
    </row>
    <row r="1516" spans="1:13" x14ac:dyDescent="0.2">
      <c r="A1516" t="s">
        <v>3068</v>
      </c>
      <c r="B1516">
        <v>-257</v>
      </c>
      <c r="C1516" t="s">
        <v>1040</v>
      </c>
      <c r="D1516" t="s">
        <v>91</v>
      </c>
      <c r="E1516" s="27" t="b">
        <f>IFERROR(MATCH(D1516,{"AR","FL","IN","MI"},0),TRUE)</f>
        <v>1</v>
      </c>
      <c r="F1516" t="s">
        <v>474</v>
      </c>
      <c r="G1516" t="s">
        <v>22</v>
      </c>
      <c r="H1516" t="s">
        <v>29</v>
      </c>
      <c r="I1516" t="s">
        <v>15</v>
      </c>
      <c r="J1516">
        <v>57.06</v>
      </c>
      <c r="K1516" s="25">
        <f>IF(J1516="NA","NA",J1516/100)</f>
        <v>0.5706</v>
      </c>
      <c r="L1516" s="31">
        <v>33907</v>
      </c>
      <c r="M1516">
        <f>YEAR(L1516)</f>
        <v>1992</v>
      </c>
    </row>
    <row r="1517" spans="1:13" x14ac:dyDescent="0.2">
      <c r="A1517" t="s">
        <v>3067</v>
      </c>
      <c r="B1517">
        <v>-764</v>
      </c>
      <c r="C1517" t="s">
        <v>92</v>
      </c>
      <c r="D1517" t="s">
        <v>91</v>
      </c>
      <c r="E1517" s="27" t="b">
        <f>IFERROR(MATCH(D1517,{"AR","FL","IN","MI"},0),TRUE)</f>
        <v>1</v>
      </c>
      <c r="F1517" t="s">
        <v>18</v>
      </c>
      <c r="G1517" t="s">
        <v>17</v>
      </c>
      <c r="H1517" t="s">
        <v>16</v>
      </c>
      <c r="I1517" t="s">
        <v>15</v>
      </c>
      <c r="J1517" t="s">
        <v>14</v>
      </c>
      <c r="K1517" s="25" t="str">
        <f>IF(J1517="NA","NA",J1517/100)</f>
        <v>NA</v>
      </c>
      <c r="L1517" s="31">
        <v>33907</v>
      </c>
      <c r="M1517">
        <f>YEAR(L1517)</f>
        <v>1992</v>
      </c>
    </row>
    <row r="1518" spans="1:13" x14ac:dyDescent="0.2">
      <c r="A1518" t="s">
        <v>3066</v>
      </c>
      <c r="B1518">
        <v>-750</v>
      </c>
      <c r="C1518" t="s">
        <v>353</v>
      </c>
      <c r="D1518" t="s">
        <v>352</v>
      </c>
      <c r="E1518" s="27" t="b">
        <f>IFERROR(MATCH(D1518,{"AR","FL","IN","MI"},0),TRUE)</f>
        <v>1</v>
      </c>
      <c r="F1518" t="s">
        <v>18</v>
      </c>
      <c r="G1518" t="s">
        <v>17</v>
      </c>
      <c r="H1518" t="s">
        <v>16</v>
      </c>
      <c r="I1518" t="s">
        <v>15</v>
      </c>
      <c r="J1518" t="s">
        <v>14</v>
      </c>
      <c r="K1518" s="25" t="str">
        <f>IF(J1518="NA","NA",J1518/100)</f>
        <v>NA</v>
      </c>
      <c r="L1518" s="31">
        <v>33911</v>
      </c>
      <c r="M1518">
        <f>YEAR(L1518)</f>
        <v>1992</v>
      </c>
    </row>
    <row r="1519" spans="1:13" x14ac:dyDescent="0.2">
      <c r="A1519" t="s">
        <v>3065</v>
      </c>
      <c r="B1519">
        <v>-29</v>
      </c>
      <c r="C1519" t="s">
        <v>596</v>
      </c>
      <c r="D1519" t="s">
        <v>64</v>
      </c>
      <c r="E1519" s="27" t="b">
        <f>IFERROR(MATCH(D1519,{"AR","FL","IN","MI"},0),TRUE)</f>
        <v>1</v>
      </c>
      <c r="F1519" t="s">
        <v>474</v>
      </c>
      <c r="G1519" t="s">
        <v>22</v>
      </c>
      <c r="H1519" t="s">
        <v>16</v>
      </c>
      <c r="I1519" t="s">
        <v>15</v>
      </c>
      <c r="J1519">
        <v>46.98</v>
      </c>
      <c r="K1519" s="25">
        <f>IF(J1519="NA","NA",J1519/100)</f>
        <v>0.4698</v>
      </c>
      <c r="L1519" s="31">
        <v>33917</v>
      </c>
      <c r="M1519">
        <f>YEAR(L1519)</f>
        <v>1992</v>
      </c>
    </row>
    <row r="1520" spans="1:13" x14ac:dyDescent="0.2">
      <c r="A1520" t="s">
        <v>3064</v>
      </c>
      <c r="B1520">
        <v>-366</v>
      </c>
      <c r="C1520" t="s">
        <v>2875</v>
      </c>
      <c r="D1520" t="s">
        <v>277</v>
      </c>
      <c r="E1520" s="27" t="b">
        <f>IFERROR(MATCH(D1520,{"AR","FL","IN","MI"},0),TRUE)</f>
        <v>1</v>
      </c>
      <c r="F1520" t="s">
        <v>474</v>
      </c>
      <c r="G1520" t="s">
        <v>22</v>
      </c>
      <c r="H1520" t="s">
        <v>29</v>
      </c>
      <c r="I1520" t="s">
        <v>15</v>
      </c>
      <c r="J1520">
        <v>26.79</v>
      </c>
      <c r="K1520" s="25">
        <f>IF(J1520="NA","NA",J1520/100)</f>
        <v>0.26789999999999997</v>
      </c>
      <c r="L1520" s="31">
        <v>33933</v>
      </c>
      <c r="M1520">
        <f>YEAR(L1520)</f>
        <v>1992</v>
      </c>
    </row>
    <row r="1521" spans="1:13" x14ac:dyDescent="0.2">
      <c r="A1521" t="s">
        <v>3063</v>
      </c>
      <c r="B1521">
        <v>-875</v>
      </c>
      <c r="C1521" t="s">
        <v>483</v>
      </c>
      <c r="D1521" t="s">
        <v>482</v>
      </c>
      <c r="E1521" s="27" t="b">
        <f>IFERROR(MATCH(D1521,{"AR","FL","IN","MI"},0),TRUE)</f>
        <v>1</v>
      </c>
      <c r="F1521" t="s">
        <v>474</v>
      </c>
      <c r="G1521" t="s">
        <v>22</v>
      </c>
      <c r="H1521" t="s">
        <v>29</v>
      </c>
      <c r="I1521" t="s">
        <v>15</v>
      </c>
      <c r="J1521">
        <v>40.200000000000003</v>
      </c>
      <c r="K1521" s="25">
        <f>IF(J1521="NA","NA",J1521/100)</f>
        <v>0.40200000000000002</v>
      </c>
      <c r="L1521" s="31">
        <v>33933</v>
      </c>
      <c r="M1521">
        <f>YEAR(L1521)</f>
        <v>1992</v>
      </c>
    </row>
    <row r="1522" spans="1:13" x14ac:dyDescent="0.2">
      <c r="A1522" s="29" t="s">
        <v>3062</v>
      </c>
      <c r="B1522" s="28">
        <v>208</v>
      </c>
      <c r="C1522" s="27" t="s">
        <v>295</v>
      </c>
      <c r="D1522" s="27" t="s">
        <v>292</v>
      </c>
      <c r="E1522" s="27" t="b">
        <f>IFERROR(MATCH(D1522,{"AR","FL","IN","MI"},0),TRUE)</f>
        <v>1</v>
      </c>
      <c r="F1522" s="27" t="s">
        <v>18</v>
      </c>
      <c r="G1522" s="27" t="s">
        <v>17</v>
      </c>
      <c r="H1522" s="27" t="s">
        <v>29</v>
      </c>
      <c r="I1522" s="27" t="s">
        <v>15</v>
      </c>
      <c r="J1522" s="26">
        <v>49.5</v>
      </c>
      <c r="K1522" s="25">
        <f>IF(J1522="NA","NA",J1522/100)</f>
        <v>0.495</v>
      </c>
      <c r="L1522" s="31">
        <v>33941</v>
      </c>
      <c r="M1522">
        <f>YEAR(L1522)</f>
        <v>1992</v>
      </c>
    </row>
    <row r="1523" spans="1:13" x14ac:dyDescent="0.2">
      <c r="A1523" s="29" t="s">
        <v>3061</v>
      </c>
      <c r="B1523" s="28">
        <v>-287</v>
      </c>
      <c r="C1523" s="27" t="s">
        <v>295</v>
      </c>
      <c r="D1523" s="27" t="s">
        <v>292</v>
      </c>
      <c r="E1523" s="27" t="b">
        <f>IFERROR(MATCH(D1523,{"AR","FL","IN","MI"},0),TRUE)</f>
        <v>1</v>
      </c>
      <c r="F1523" s="27" t="s">
        <v>474</v>
      </c>
      <c r="G1523" s="27" t="s">
        <v>22</v>
      </c>
      <c r="H1523" s="27" t="s">
        <v>29</v>
      </c>
      <c r="I1523" s="27" t="s">
        <v>15</v>
      </c>
      <c r="J1523" s="26">
        <v>49.5</v>
      </c>
      <c r="K1523" s="25">
        <f>IF(J1523="NA","NA",J1523/100)</f>
        <v>0.495</v>
      </c>
      <c r="L1523" s="31">
        <v>33941</v>
      </c>
      <c r="M1523">
        <f>YEAR(L1523)</f>
        <v>1992</v>
      </c>
    </row>
    <row r="1524" spans="1:13" x14ac:dyDescent="0.2">
      <c r="A1524" t="s">
        <v>3060</v>
      </c>
      <c r="B1524">
        <v>-417</v>
      </c>
      <c r="C1524" t="s">
        <v>843</v>
      </c>
      <c r="D1524" t="s">
        <v>236</v>
      </c>
      <c r="E1524" s="27" t="b">
        <f>IFERROR(MATCH(D1524,{"AR","FL","IN","MI"},0),TRUE)</f>
        <v>1</v>
      </c>
      <c r="F1524" t="s">
        <v>18</v>
      </c>
      <c r="G1524" t="s">
        <v>17</v>
      </c>
      <c r="H1524" t="s">
        <v>29</v>
      </c>
      <c r="I1524" t="s">
        <v>15</v>
      </c>
      <c r="J1524">
        <v>48.52</v>
      </c>
      <c r="K1524" s="25">
        <f>IF(J1524="NA","NA",J1524/100)</f>
        <v>0.48520000000000002</v>
      </c>
      <c r="L1524" s="31">
        <v>33953</v>
      </c>
      <c r="M1524">
        <f>YEAR(L1524)</f>
        <v>1992</v>
      </c>
    </row>
    <row r="1525" spans="1:13" x14ac:dyDescent="0.2">
      <c r="A1525" t="s">
        <v>3059</v>
      </c>
      <c r="B1525">
        <v>-626</v>
      </c>
      <c r="C1525" t="s">
        <v>843</v>
      </c>
      <c r="D1525" t="s">
        <v>26</v>
      </c>
      <c r="E1525" s="27" t="b">
        <f>IFERROR(MATCH(D1525,{"AR","FL","IN","MI"},0),TRUE)</f>
        <v>1</v>
      </c>
      <c r="F1525" t="s">
        <v>18</v>
      </c>
      <c r="G1525" t="s">
        <v>17</v>
      </c>
      <c r="H1525" t="s">
        <v>16</v>
      </c>
      <c r="I1525" t="s">
        <v>15</v>
      </c>
      <c r="J1525" t="s">
        <v>14</v>
      </c>
      <c r="K1525" s="25" t="str">
        <f>IF(J1525="NA","NA",J1525/100)</f>
        <v>NA</v>
      </c>
      <c r="L1525" s="31">
        <v>33953</v>
      </c>
      <c r="M1525">
        <f>YEAR(L1525)</f>
        <v>1992</v>
      </c>
    </row>
    <row r="1526" spans="1:13" x14ac:dyDescent="0.2">
      <c r="A1526" s="29" t="s">
        <v>3058</v>
      </c>
      <c r="B1526" s="28">
        <v>207</v>
      </c>
      <c r="C1526" s="27" t="s">
        <v>297</v>
      </c>
      <c r="D1526" s="27" t="s">
        <v>292</v>
      </c>
      <c r="E1526" s="27" t="b">
        <f>IFERROR(MATCH(D1526,{"AR","FL","IN","MI"},0),TRUE)</f>
        <v>1</v>
      </c>
      <c r="F1526" s="27" t="s">
        <v>18</v>
      </c>
      <c r="G1526" s="27" t="s">
        <v>17</v>
      </c>
      <c r="H1526" s="27" t="s">
        <v>29</v>
      </c>
      <c r="I1526" s="27" t="s">
        <v>15</v>
      </c>
      <c r="J1526" s="26">
        <v>46.75</v>
      </c>
      <c r="K1526" s="25">
        <f>IF(J1526="NA","NA",J1526/100)</f>
        <v>0.46750000000000003</v>
      </c>
      <c r="L1526" s="31">
        <v>33954</v>
      </c>
      <c r="M1526">
        <f>YEAR(L1526)</f>
        <v>1992</v>
      </c>
    </row>
    <row r="1527" spans="1:13" x14ac:dyDescent="0.2">
      <c r="A1527" s="29" t="s">
        <v>3057</v>
      </c>
      <c r="B1527" s="28">
        <v>-289</v>
      </c>
      <c r="C1527" s="27" t="s">
        <v>297</v>
      </c>
      <c r="D1527" s="27" t="s">
        <v>292</v>
      </c>
      <c r="E1527" s="27" t="b">
        <f>IFERROR(MATCH(D1527,{"AR","FL","IN","MI"},0),TRUE)</f>
        <v>1</v>
      </c>
      <c r="F1527" s="27" t="s">
        <v>474</v>
      </c>
      <c r="G1527" s="27" t="s">
        <v>22</v>
      </c>
      <c r="H1527" s="27" t="s">
        <v>29</v>
      </c>
      <c r="I1527" s="27" t="s">
        <v>15</v>
      </c>
      <c r="J1527" s="26">
        <v>46.75</v>
      </c>
      <c r="K1527" s="25">
        <f>IF(J1527="NA","NA",J1527/100)</f>
        <v>0.46750000000000003</v>
      </c>
      <c r="L1527" s="31">
        <v>33954</v>
      </c>
      <c r="M1527">
        <f>YEAR(L1527)</f>
        <v>1992</v>
      </c>
    </row>
    <row r="1528" spans="1:13" x14ac:dyDescent="0.2">
      <c r="A1528" t="s">
        <v>3056</v>
      </c>
      <c r="B1528">
        <v>-166</v>
      </c>
      <c r="C1528" t="s">
        <v>1293</v>
      </c>
      <c r="D1528" t="s">
        <v>164</v>
      </c>
      <c r="E1528" s="27" t="b">
        <f>IFERROR(MATCH(D1528,{"AR","FL","IN","MI"},0),TRUE)</f>
        <v>1</v>
      </c>
      <c r="F1528" t="s">
        <v>18</v>
      </c>
      <c r="G1528" t="s">
        <v>17</v>
      </c>
      <c r="H1528" t="s">
        <v>29</v>
      </c>
      <c r="I1528" t="s">
        <v>15</v>
      </c>
      <c r="J1528">
        <v>30.05</v>
      </c>
      <c r="K1528" s="25">
        <f>IF(J1528="NA","NA",J1528/100)</f>
        <v>0.30049999999999999</v>
      </c>
      <c r="L1528" s="31">
        <v>33954</v>
      </c>
      <c r="M1528">
        <f>YEAR(L1528)</f>
        <v>1992</v>
      </c>
    </row>
    <row r="1529" spans="1:13" x14ac:dyDescent="0.2">
      <c r="A1529" t="s">
        <v>3055</v>
      </c>
      <c r="B1529">
        <v>-588</v>
      </c>
      <c r="C1529" t="s">
        <v>357</v>
      </c>
      <c r="D1529" t="s">
        <v>356</v>
      </c>
      <c r="E1529" s="27">
        <f>IFERROR(MATCH(D1529,{"AR","FL","IN","MI"},0),TRUE)</f>
        <v>2</v>
      </c>
      <c r="F1529" t="s">
        <v>18</v>
      </c>
      <c r="G1529" t="s">
        <v>17</v>
      </c>
      <c r="H1529" t="s">
        <v>29</v>
      </c>
      <c r="I1529" t="s">
        <v>15</v>
      </c>
      <c r="J1529">
        <v>43.08</v>
      </c>
      <c r="K1529" s="25">
        <f>IF(J1529="NA","NA",J1529/100)</f>
        <v>0.43079999999999996</v>
      </c>
      <c r="L1529" s="31">
        <v>33955</v>
      </c>
      <c r="M1529">
        <f>YEAR(L1529)</f>
        <v>1992</v>
      </c>
    </row>
    <row r="1530" spans="1:13" x14ac:dyDescent="0.2">
      <c r="A1530" t="s">
        <v>3054</v>
      </c>
      <c r="B1530">
        <v>-165</v>
      </c>
      <c r="C1530" t="s">
        <v>546</v>
      </c>
      <c r="D1530" t="s">
        <v>41</v>
      </c>
      <c r="E1530" s="27">
        <f>IFERROR(MATCH(D1530,{"AR","FL","IN","MI"},0),TRUE)</f>
        <v>1</v>
      </c>
      <c r="F1530" t="s">
        <v>474</v>
      </c>
      <c r="G1530" t="s">
        <v>22</v>
      </c>
      <c r="H1530" t="s">
        <v>16</v>
      </c>
      <c r="I1530" t="s">
        <v>15</v>
      </c>
      <c r="J1530" t="s">
        <v>14</v>
      </c>
      <c r="K1530" s="25" t="str">
        <f>IF(J1530="NA","NA",J1530/100)</f>
        <v>NA</v>
      </c>
      <c r="L1530" s="31">
        <v>33956</v>
      </c>
      <c r="M1530">
        <f>YEAR(L1530)</f>
        <v>1992</v>
      </c>
    </row>
    <row r="1531" spans="1:13" x14ac:dyDescent="0.2">
      <c r="A1531" t="s">
        <v>3053</v>
      </c>
      <c r="B1531">
        <v>-516</v>
      </c>
      <c r="C1531" t="s">
        <v>121</v>
      </c>
      <c r="D1531" t="s">
        <v>120</v>
      </c>
      <c r="E1531" s="27" t="b">
        <f>IFERROR(MATCH(D1531,{"AR","FL","IN","MI"},0),TRUE)</f>
        <v>1</v>
      </c>
      <c r="F1531" t="s">
        <v>18</v>
      </c>
      <c r="G1531" t="s">
        <v>17</v>
      </c>
      <c r="H1531" t="s">
        <v>29</v>
      </c>
      <c r="I1531" t="s">
        <v>15</v>
      </c>
      <c r="J1531">
        <v>49.53</v>
      </c>
      <c r="K1531" s="25">
        <f>IF(J1531="NA","NA",J1531/100)</f>
        <v>0.49530000000000002</v>
      </c>
      <c r="L1531" s="31">
        <v>33960</v>
      </c>
      <c r="M1531">
        <f>YEAR(L1531)</f>
        <v>1992</v>
      </c>
    </row>
    <row r="1532" spans="1:13" x14ac:dyDescent="0.2">
      <c r="A1532" t="s">
        <v>3052</v>
      </c>
      <c r="B1532">
        <v>201</v>
      </c>
      <c r="C1532" t="s">
        <v>121</v>
      </c>
      <c r="D1532" t="s">
        <v>120</v>
      </c>
      <c r="E1532" s="27" t="b">
        <f>IFERROR(MATCH(D1532,{"AR","FL","IN","MI"},0),TRUE)</f>
        <v>1</v>
      </c>
      <c r="F1532" t="s">
        <v>474</v>
      </c>
      <c r="G1532" t="s">
        <v>22</v>
      </c>
      <c r="H1532" t="s">
        <v>29</v>
      </c>
      <c r="I1532" t="s">
        <v>15</v>
      </c>
      <c r="J1532">
        <v>49.53</v>
      </c>
      <c r="K1532" s="25">
        <f>IF(J1532="NA","NA",J1532/100)</f>
        <v>0.49530000000000002</v>
      </c>
      <c r="L1532" s="31">
        <v>33960</v>
      </c>
      <c r="M1532">
        <f>YEAR(L1532)</f>
        <v>1992</v>
      </c>
    </row>
    <row r="1533" spans="1:13" x14ac:dyDescent="0.2">
      <c r="A1533" t="s">
        <v>3051</v>
      </c>
      <c r="B1533">
        <v>209</v>
      </c>
      <c r="C1533" t="s">
        <v>325</v>
      </c>
      <c r="D1533" t="s">
        <v>120</v>
      </c>
      <c r="E1533" s="27" t="b">
        <f>IFERROR(MATCH(D1533,{"AR","FL","IN","MI"},0),TRUE)</f>
        <v>1</v>
      </c>
      <c r="F1533" t="s">
        <v>18</v>
      </c>
      <c r="G1533" t="s">
        <v>17</v>
      </c>
      <c r="H1533" t="s">
        <v>29</v>
      </c>
      <c r="I1533" t="s">
        <v>15</v>
      </c>
      <c r="J1533">
        <v>54.15</v>
      </c>
      <c r="K1533" s="25">
        <f>IF(J1533="NA","NA",J1533/100)</f>
        <v>0.54149999999999998</v>
      </c>
      <c r="L1533" s="31">
        <v>33960</v>
      </c>
      <c r="M1533">
        <f>YEAR(L1533)</f>
        <v>1992</v>
      </c>
    </row>
    <row r="1534" spans="1:13" x14ac:dyDescent="0.2">
      <c r="A1534" t="s">
        <v>3050</v>
      </c>
      <c r="B1534">
        <v>-536</v>
      </c>
      <c r="C1534" t="s">
        <v>325</v>
      </c>
      <c r="D1534" t="s">
        <v>120</v>
      </c>
      <c r="E1534" s="27" t="b">
        <f>IFERROR(MATCH(D1534,{"AR","FL","IN","MI"},0),TRUE)</f>
        <v>1</v>
      </c>
      <c r="F1534" t="s">
        <v>474</v>
      </c>
      <c r="G1534" t="s">
        <v>22</v>
      </c>
      <c r="H1534" t="s">
        <v>29</v>
      </c>
      <c r="I1534" t="s">
        <v>15</v>
      </c>
      <c r="J1534">
        <v>54.15</v>
      </c>
      <c r="K1534" s="25">
        <f>IF(J1534="NA","NA",J1534/100)</f>
        <v>0.54149999999999998</v>
      </c>
      <c r="L1534" s="31">
        <v>33960</v>
      </c>
      <c r="M1534">
        <f>YEAR(L1534)</f>
        <v>1992</v>
      </c>
    </row>
    <row r="1535" spans="1:13" x14ac:dyDescent="0.2">
      <c r="A1535" t="s">
        <v>3049</v>
      </c>
      <c r="B1535">
        <v>-69</v>
      </c>
      <c r="C1535" t="s">
        <v>49</v>
      </c>
      <c r="D1535" t="s">
        <v>48</v>
      </c>
      <c r="E1535" s="27" t="b">
        <f>IFERROR(MATCH(D1535,{"AR","FL","IN","MI"},0),TRUE)</f>
        <v>1</v>
      </c>
      <c r="F1535" t="s">
        <v>18</v>
      </c>
      <c r="G1535" t="s">
        <v>17</v>
      </c>
      <c r="H1535" t="s">
        <v>29</v>
      </c>
      <c r="I1535" t="s">
        <v>15</v>
      </c>
      <c r="J1535">
        <v>41.75</v>
      </c>
      <c r="K1535" s="25">
        <f>IF(J1535="NA","NA",J1535/100)</f>
        <v>0.41749999999999998</v>
      </c>
      <c r="L1535" s="31">
        <v>33967</v>
      </c>
      <c r="M1535">
        <f>YEAR(L1535)</f>
        <v>1992</v>
      </c>
    </row>
    <row r="1536" spans="1:13" x14ac:dyDescent="0.2">
      <c r="A1536" t="s">
        <v>3048</v>
      </c>
      <c r="B1536">
        <v>-221</v>
      </c>
      <c r="C1536" t="s">
        <v>1013</v>
      </c>
      <c r="D1536" t="s">
        <v>23</v>
      </c>
      <c r="E1536" s="27" t="b">
        <f>IFERROR(MATCH(D1536,{"AR","FL","IN","MI"},0),TRUE)</f>
        <v>1</v>
      </c>
      <c r="F1536" t="s">
        <v>18</v>
      </c>
      <c r="G1536" t="s">
        <v>17</v>
      </c>
      <c r="H1536" t="s">
        <v>16</v>
      </c>
      <c r="I1536" t="s">
        <v>15</v>
      </c>
      <c r="J1536" t="s">
        <v>14</v>
      </c>
      <c r="K1536" s="25" t="str">
        <f>IF(J1536="NA","NA",J1536/100)</f>
        <v>NA</v>
      </c>
      <c r="L1536" s="31">
        <v>33968</v>
      </c>
      <c r="M1536">
        <f>YEAR(L1536)</f>
        <v>1992</v>
      </c>
    </row>
    <row r="1537" spans="1:13" x14ac:dyDescent="0.2">
      <c r="A1537" t="s">
        <v>3047</v>
      </c>
      <c r="B1537">
        <v>-245</v>
      </c>
      <c r="C1537" t="s">
        <v>1013</v>
      </c>
      <c r="D1537" t="s">
        <v>23</v>
      </c>
      <c r="E1537" s="27" t="b">
        <f>IFERROR(MATCH(D1537,{"AR","FL","IN","MI"},0),TRUE)</f>
        <v>1</v>
      </c>
      <c r="F1537" t="s">
        <v>474</v>
      </c>
      <c r="G1537" t="s">
        <v>22</v>
      </c>
      <c r="H1537" t="s">
        <v>16</v>
      </c>
      <c r="I1537" t="s">
        <v>15</v>
      </c>
      <c r="J1537" t="s">
        <v>14</v>
      </c>
      <c r="K1537" s="25" t="str">
        <f>IF(J1537="NA","NA",J1537/100)</f>
        <v>NA</v>
      </c>
      <c r="L1537" s="31">
        <v>33968</v>
      </c>
      <c r="M1537">
        <f>YEAR(L1537)</f>
        <v>1992</v>
      </c>
    </row>
    <row r="1538" spans="1:13" x14ac:dyDescent="0.2">
      <c r="A1538" t="s">
        <v>3046</v>
      </c>
      <c r="B1538">
        <v>-258</v>
      </c>
      <c r="C1538" t="s">
        <v>3045</v>
      </c>
      <c r="D1538" t="s">
        <v>91</v>
      </c>
      <c r="E1538" s="27" t="b">
        <f>IFERROR(MATCH(D1538,{"AR","FL","IN","MI"},0),TRUE)</f>
        <v>1</v>
      </c>
      <c r="F1538" t="s">
        <v>18</v>
      </c>
      <c r="G1538" t="s">
        <v>17</v>
      </c>
      <c r="H1538" t="s">
        <v>16</v>
      </c>
      <c r="I1538" t="s">
        <v>15</v>
      </c>
      <c r="J1538" t="s">
        <v>14</v>
      </c>
      <c r="K1538" s="25" t="str">
        <f>IF(J1538="NA","NA",J1538/100)</f>
        <v>NA</v>
      </c>
      <c r="L1538" s="31">
        <v>33968</v>
      </c>
      <c r="M1538">
        <f>YEAR(L1538)</f>
        <v>1992</v>
      </c>
    </row>
    <row r="1539" spans="1:13" x14ac:dyDescent="0.2">
      <c r="A1539" t="s">
        <v>3044</v>
      </c>
      <c r="B1539">
        <v>241</v>
      </c>
      <c r="C1539" t="s">
        <v>1529</v>
      </c>
      <c r="D1539" t="s">
        <v>482</v>
      </c>
      <c r="E1539" s="27" t="b">
        <f>IFERROR(MATCH(D1539,{"AR","FL","IN","MI"},0),TRUE)</f>
        <v>1</v>
      </c>
      <c r="F1539" t="s">
        <v>18</v>
      </c>
      <c r="G1539" t="s">
        <v>17</v>
      </c>
      <c r="H1539" t="s">
        <v>16</v>
      </c>
      <c r="I1539" t="s">
        <v>15</v>
      </c>
      <c r="J1539">
        <v>46</v>
      </c>
      <c r="K1539" s="25">
        <f>IF(J1539="NA","NA",J1539/100)</f>
        <v>0.46</v>
      </c>
      <c r="L1539" s="31">
        <v>33969</v>
      </c>
      <c r="M1539">
        <f>YEAR(L1539)</f>
        <v>1992</v>
      </c>
    </row>
    <row r="1540" spans="1:13" x14ac:dyDescent="0.2">
      <c r="A1540" t="s">
        <v>3043</v>
      </c>
      <c r="B1540">
        <v>242</v>
      </c>
      <c r="C1540" t="s">
        <v>1529</v>
      </c>
      <c r="D1540" t="s">
        <v>482</v>
      </c>
      <c r="E1540" s="27" t="b">
        <f>IFERROR(MATCH(D1540,{"AR","FL","IN","MI"},0),TRUE)</f>
        <v>1</v>
      </c>
      <c r="F1540" t="s">
        <v>474</v>
      </c>
      <c r="G1540" t="s">
        <v>22</v>
      </c>
      <c r="H1540" t="s">
        <v>16</v>
      </c>
      <c r="I1540" t="s">
        <v>15</v>
      </c>
      <c r="J1540">
        <v>46</v>
      </c>
      <c r="K1540" s="25">
        <f>IF(J1540="NA","NA",J1540/100)</f>
        <v>0.46</v>
      </c>
      <c r="L1540" s="31">
        <v>33969</v>
      </c>
      <c r="M1540">
        <f>YEAR(L1540)</f>
        <v>1992</v>
      </c>
    </row>
    <row r="1541" spans="1:13" x14ac:dyDescent="0.2">
      <c r="A1541" t="s">
        <v>3042</v>
      </c>
      <c r="B1541">
        <v>-137</v>
      </c>
      <c r="C1541" t="s">
        <v>536</v>
      </c>
      <c r="D1541" t="s">
        <v>143</v>
      </c>
      <c r="E1541" s="27" t="b">
        <f>IFERROR(MATCH(D1541,{"AR","FL","IN","MI"},0),TRUE)</f>
        <v>1</v>
      </c>
      <c r="F1541" t="s">
        <v>474</v>
      </c>
      <c r="G1541" t="s">
        <v>22</v>
      </c>
      <c r="H1541" t="s">
        <v>29</v>
      </c>
      <c r="I1541" t="s">
        <v>15</v>
      </c>
      <c r="J1541">
        <v>41.09</v>
      </c>
      <c r="K1541" s="25">
        <f>IF(J1541="NA","NA",J1541/100)</f>
        <v>0.41090000000000004</v>
      </c>
      <c r="L1541" s="31">
        <v>33981</v>
      </c>
      <c r="M1541">
        <f>YEAR(L1541)</f>
        <v>1993</v>
      </c>
    </row>
    <row r="1542" spans="1:13" x14ac:dyDescent="0.2">
      <c r="A1542" t="s">
        <v>3041</v>
      </c>
      <c r="B1542">
        <v>187</v>
      </c>
      <c r="C1542" t="s">
        <v>788</v>
      </c>
      <c r="D1542" t="s">
        <v>120</v>
      </c>
      <c r="E1542" s="27" t="b">
        <f>IFERROR(MATCH(D1542,{"AR","FL","IN","MI"},0),TRUE)</f>
        <v>1</v>
      </c>
      <c r="F1542" t="s">
        <v>18</v>
      </c>
      <c r="G1542" t="s">
        <v>17</v>
      </c>
      <c r="H1542" t="s">
        <v>29</v>
      </c>
      <c r="I1542" t="s">
        <v>15</v>
      </c>
      <c r="J1542">
        <v>56.94</v>
      </c>
      <c r="K1542" s="25">
        <f>IF(J1542="NA","NA",J1542/100)</f>
        <v>0.56940000000000002</v>
      </c>
      <c r="L1542" s="31">
        <v>33981</v>
      </c>
      <c r="M1542">
        <f>YEAR(L1542)</f>
        <v>1993</v>
      </c>
    </row>
    <row r="1543" spans="1:13" x14ac:dyDescent="0.2">
      <c r="A1543" t="s">
        <v>3040</v>
      </c>
      <c r="B1543">
        <v>-492</v>
      </c>
      <c r="C1543" t="s">
        <v>788</v>
      </c>
      <c r="D1543" t="s">
        <v>120</v>
      </c>
      <c r="E1543" s="27" t="b">
        <f>IFERROR(MATCH(D1543,{"AR","FL","IN","MI"},0),TRUE)</f>
        <v>1</v>
      </c>
      <c r="F1543" t="s">
        <v>474</v>
      </c>
      <c r="G1543" t="s">
        <v>22</v>
      </c>
      <c r="H1543" t="s">
        <v>29</v>
      </c>
      <c r="I1543" t="s">
        <v>15</v>
      </c>
      <c r="J1543">
        <v>56.94</v>
      </c>
      <c r="K1543" s="25">
        <f>IF(J1543="NA","NA",J1543/100)</f>
        <v>0.56940000000000002</v>
      </c>
      <c r="L1543" s="31">
        <v>33981</v>
      </c>
      <c r="M1543">
        <f>YEAR(L1543)</f>
        <v>1993</v>
      </c>
    </row>
    <row r="1544" spans="1:13" x14ac:dyDescent="0.2">
      <c r="A1544" t="s">
        <v>3039</v>
      </c>
      <c r="B1544">
        <v>-95</v>
      </c>
      <c r="C1544" t="s">
        <v>1266</v>
      </c>
      <c r="D1544" t="s">
        <v>87</v>
      </c>
      <c r="E1544" s="27" t="b">
        <f>IFERROR(MATCH(D1544,{"AR","FL","IN","MI"},0),TRUE)</f>
        <v>1</v>
      </c>
      <c r="F1544" t="s">
        <v>18</v>
      </c>
      <c r="G1544" t="s">
        <v>17</v>
      </c>
      <c r="H1544" t="s">
        <v>29</v>
      </c>
      <c r="I1544" t="s">
        <v>15</v>
      </c>
      <c r="J1544">
        <v>46.23</v>
      </c>
      <c r="K1544" s="25">
        <f>IF(J1544="NA","NA",J1544/100)</f>
        <v>0.46229999999999999</v>
      </c>
      <c r="L1544" s="31">
        <v>33990</v>
      </c>
      <c r="M1544">
        <f>YEAR(L1544)</f>
        <v>1993</v>
      </c>
    </row>
    <row r="1545" spans="1:13" x14ac:dyDescent="0.2">
      <c r="A1545" t="s">
        <v>3038</v>
      </c>
      <c r="B1545">
        <v>-372</v>
      </c>
      <c r="C1545" t="s">
        <v>454</v>
      </c>
      <c r="D1545" t="s">
        <v>277</v>
      </c>
      <c r="E1545" s="27" t="b">
        <f>IFERROR(MATCH(D1545,{"AR","FL","IN","MI"},0),TRUE)</f>
        <v>1</v>
      </c>
      <c r="F1545" t="s">
        <v>18</v>
      </c>
      <c r="G1545" t="s">
        <v>17</v>
      </c>
      <c r="H1545" t="s">
        <v>16</v>
      </c>
      <c r="I1545" t="s">
        <v>15</v>
      </c>
      <c r="J1545" t="s">
        <v>14</v>
      </c>
      <c r="K1545" s="25" t="str">
        <f>IF(J1545="NA","NA",J1545/100)</f>
        <v>NA</v>
      </c>
      <c r="L1545" s="31">
        <v>34002</v>
      </c>
      <c r="M1545">
        <f>YEAR(L1545)</f>
        <v>1993</v>
      </c>
    </row>
    <row r="1546" spans="1:13" x14ac:dyDescent="0.2">
      <c r="A1546" t="s">
        <v>3037</v>
      </c>
      <c r="B1546">
        <v>-377</v>
      </c>
      <c r="C1546" t="s">
        <v>454</v>
      </c>
      <c r="D1546" t="s">
        <v>277</v>
      </c>
      <c r="E1546" s="27" t="b">
        <f>IFERROR(MATCH(D1546,{"AR","FL","IN","MI"},0),TRUE)</f>
        <v>1</v>
      </c>
      <c r="F1546" t="s">
        <v>474</v>
      </c>
      <c r="G1546" t="s">
        <v>22</v>
      </c>
      <c r="H1546" t="s">
        <v>16</v>
      </c>
      <c r="I1546" t="s">
        <v>15</v>
      </c>
      <c r="J1546" t="s">
        <v>14</v>
      </c>
      <c r="K1546" s="25" t="str">
        <f>IF(J1546="NA","NA",J1546/100)</f>
        <v>NA</v>
      </c>
      <c r="L1546" s="31">
        <v>34002</v>
      </c>
      <c r="M1546">
        <f>YEAR(L1546)</f>
        <v>1993</v>
      </c>
    </row>
    <row r="1547" spans="1:13" x14ac:dyDescent="0.2">
      <c r="A1547" t="s">
        <v>3036</v>
      </c>
      <c r="B1547">
        <v>-831</v>
      </c>
      <c r="C1547" t="s">
        <v>328</v>
      </c>
      <c r="D1547" t="s">
        <v>120</v>
      </c>
      <c r="E1547" s="27" t="b">
        <f>IFERROR(MATCH(D1547,{"AR","FL","IN","MI"},0),TRUE)</f>
        <v>1</v>
      </c>
      <c r="F1547" t="s">
        <v>18</v>
      </c>
      <c r="G1547" t="s">
        <v>17</v>
      </c>
      <c r="H1547" t="s">
        <v>29</v>
      </c>
      <c r="I1547" t="s">
        <v>15</v>
      </c>
      <c r="J1547">
        <v>51.19</v>
      </c>
      <c r="K1547" s="25">
        <f>IF(J1547="NA","NA",J1547/100)</f>
        <v>0.51190000000000002</v>
      </c>
      <c r="L1547" s="31">
        <v>34015</v>
      </c>
      <c r="M1547">
        <f>YEAR(L1547)</f>
        <v>1993</v>
      </c>
    </row>
    <row r="1548" spans="1:13" x14ac:dyDescent="0.2">
      <c r="A1548" t="s">
        <v>3035</v>
      </c>
      <c r="B1548">
        <v>-866</v>
      </c>
      <c r="C1548" t="s">
        <v>1003</v>
      </c>
      <c r="D1548" t="s">
        <v>114</v>
      </c>
      <c r="E1548" s="27" t="b">
        <f>IFERROR(MATCH(D1548,{"AR","FL","IN","MI"},0),TRUE)</f>
        <v>1</v>
      </c>
      <c r="F1548" t="s">
        <v>474</v>
      </c>
      <c r="G1548" t="s">
        <v>22</v>
      </c>
      <c r="H1548" t="s">
        <v>16</v>
      </c>
      <c r="I1548" t="s">
        <v>15</v>
      </c>
      <c r="J1548">
        <v>50.66</v>
      </c>
      <c r="K1548" s="25">
        <f>IF(J1548="NA","NA",J1548/100)</f>
        <v>0.50659999999999994</v>
      </c>
      <c r="L1548" s="31">
        <v>34022</v>
      </c>
      <c r="M1548">
        <f>YEAR(L1548)</f>
        <v>1993</v>
      </c>
    </row>
    <row r="1549" spans="1:13" x14ac:dyDescent="0.2">
      <c r="A1549" t="s">
        <v>3034</v>
      </c>
      <c r="B1549">
        <v>-323</v>
      </c>
      <c r="C1549" t="s">
        <v>945</v>
      </c>
      <c r="D1549" t="s">
        <v>267</v>
      </c>
      <c r="E1549" s="27" t="b">
        <f>IFERROR(MATCH(D1549,{"AR","FL","IN","MI"},0),TRUE)</f>
        <v>1</v>
      </c>
      <c r="F1549" t="s">
        <v>18</v>
      </c>
      <c r="G1549" t="s">
        <v>17</v>
      </c>
      <c r="H1549" t="s">
        <v>29</v>
      </c>
      <c r="I1549" t="s">
        <v>15</v>
      </c>
      <c r="J1549">
        <v>43.82</v>
      </c>
      <c r="K1549" s="25">
        <f>IF(J1549="NA","NA",J1549/100)</f>
        <v>0.43819999999999998</v>
      </c>
      <c r="L1549" s="31">
        <v>34024</v>
      </c>
      <c r="M1549">
        <f>YEAR(L1549)</f>
        <v>1993</v>
      </c>
    </row>
    <row r="1550" spans="1:13" x14ac:dyDescent="0.2">
      <c r="A1550" t="s">
        <v>3033</v>
      </c>
      <c r="B1550">
        <v>-812</v>
      </c>
      <c r="C1550" t="s">
        <v>49</v>
      </c>
      <c r="D1550" t="s">
        <v>104</v>
      </c>
      <c r="E1550" s="27" t="b">
        <f>IFERROR(MATCH(D1550,{"AR","FL","IN","MI"},0),TRUE)</f>
        <v>1</v>
      </c>
      <c r="F1550" t="s">
        <v>18</v>
      </c>
      <c r="G1550" t="s">
        <v>17</v>
      </c>
      <c r="H1550" t="s">
        <v>29</v>
      </c>
      <c r="I1550" t="s">
        <v>15</v>
      </c>
      <c r="J1550">
        <v>44.82</v>
      </c>
      <c r="K1550" s="25">
        <f>IF(J1550="NA","NA",J1550/100)</f>
        <v>0.44819999999999999</v>
      </c>
      <c r="L1550" s="31">
        <v>34026</v>
      </c>
      <c r="M1550">
        <f>YEAR(L1550)</f>
        <v>1993</v>
      </c>
    </row>
    <row r="1551" spans="1:13" x14ac:dyDescent="0.2">
      <c r="A1551" t="s">
        <v>3032</v>
      </c>
      <c r="B1551">
        <v>-222</v>
      </c>
      <c r="C1551" t="s">
        <v>24</v>
      </c>
      <c r="D1551" t="s">
        <v>23</v>
      </c>
      <c r="E1551" s="27" t="b">
        <f>IFERROR(MATCH(D1551,{"AR","FL","IN","MI"},0),TRUE)</f>
        <v>1</v>
      </c>
      <c r="F1551" t="s">
        <v>18</v>
      </c>
      <c r="G1551" t="s">
        <v>17</v>
      </c>
      <c r="H1551" t="s">
        <v>29</v>
      </c>
      <c r="I1551" t="s">
        <v>15</v>
      </c>
      <c r="J1551">
        <v>47.38</v>
      </c>
      <c r="K1551" s="25">
        <f>IF(J1551="NA","NA",J1551/100)</f>
        <v>0.4738</v>
      </c>
      <c r="L1551" s="31">
        <v>34026</v>
      </c>
      <c r="M1551">
        <f>YEAR(L1551)</f>
        <v>1993</v>
      </c>
    </row>
    <row r="1552" spans="1:13" x14ac:dyDescent="0.2">
      <c r="A1552" t="s">
        <v>3031</v>
      </c>
      <c r="B1552">
        <v>-675</v>
      </c>
      <c r="C1552" t="s">
        <v>39</v>
      </c>
      <c r="D1552" t="s">
        <v>267</v>
      </c>
      <c r="E1552" s="27" t="b">
        <f>IFERROR(MATCH(D1552,{"AR","FL","IN","MI"},0),TRUE)</f>
        <v>1</v>
      </c>
      <c r="F1552" t="s">
        <v>18</v>
      </c>
      <c r="G1552" t="s">
        <v>17</v>
      </c>
      <c r="H1552" t="s">
        <v>16</v>
      </c>
      <c r="I1552" t="s">
        <v>15</v>
      </c>
      <c r="J1552" t="s">
        <v>14</v>
      </c>
      <c r="K1552" s="25" t="str">
        <f>IF(J1552="NA","NA",J1552/100)</f>
        <v>NA</v>
      </c>
      <c r="L1552" s="31">
        <v>34054</v>
      </c>
      <c r="M1552">
        <f>YEAR(L1552)</f>
        <v>1993</v>
      </c>
    </row>
    <row r="1553" spans="1:13" x14ac:dyDescent="0.2">
      <c r="A1553" t="s">
        <v>3030</v>
      </c>
      <c r="B1553">
        <v>262</v>
      </c>
      <c r="C1553" t="s">
        <v>270</v>
      </c>
      <c r="D1553" t="s">
        <v>267</v>
      </c>
      <c r="E1553" s="27" t="b">
        <f>IFERROR(MATCH(D1553,{"AR","FL","IN","MI"},0),TRUE)</f>
        <v>1</v>
      </c>
      <c r="F1553" t="s">
        <v>18</v>
      </c>
      <c r="G1553" t="s">
        <v>17</v>
      </c>
      <c r="H1553" t="s">
        <v>29</v>
      </c>
      <c r="I1553" t="s">
        <v>15</v>
      </c>
      <c r="J1553">
        <v>44.55</v>
      </c>
      <c r="K1553" s="25">
        <f>IF(J1553="NA","NA",J1553/100)</f>
        <v>0.44549999999999995</v>
      </c>
      <c r="L1553" s="31">
        <v>34082</v>
      </c>
      <c r="M1553">
        <f>YEAR(L1553)</f>
        <v>1993</v>
      </c>
    </row>
    <row r="1554" spans="1:13" x14ac:dyDescent="0.2">
      <c r="A1554" t="s">
        <v>3029</v>
      </c>
      <c r="B1554">
        <v>263</v>
      </c>
      <c r="C1554" t="s">
        <v>270</v>
      </c>
      <c r="D1554" t="s">
        <v>267</v>
      </c>
      <c r="E1554" s="27" t="b">
        <f>IFERROR(MATCH(D1554,{"AR","FL","IN","MI"},0),TRUE)</f>
        <v>1</v>
      </c>
      <c r="F1554" t="s">
        <v>474</v>
      </c>
      <c r="G1554" t="s">
        <v>22</v>
      </c>
      <c r="H1554" t="s">
        <v>29</v>
      </c>
      <c r="I1554" t="s">
        <v>15</v>
      </c>
      <c r="J1554">
        <v>44.55</v>
      </c>
      <c r="K1554" s="25">
        <f>IF(J1554="NA","NA",J1554/100)</f>
        <v>0.44549999999999995</v>
      </c>
      <c r="L1554" s="31">
        <v>34082</v>
      </c>
      <c r="M1554">
        <f>YEAR(L1554)</f>
        <v>1993</v>
      </c>
    </row>
    <row r="1555" spans="1:13" x14ac:dyDescent="0.2">
      <c r="A1555" t="s">
        <v>3028</v>
      </c>
      <c r="B1555">
        <v>-862</v>
      </c>
      <c r="C1555" t="s">
        <v>546</v>
      </c>
      <c r="D1555" t="s">
        <v>114</v>
      </c>
      <c r="E1555" s="27" t="b">
        <f>IFERROR(MATCH(D1555,{"AR","FL","IN","MI"},0),TRUE)</f>
        <v>1</v>
      </c>
      <c r="F1555" t="s">
        <v>474</v>
      </c>
      <c r="G1555" t="s">
        <v>22</v>
      </c>
      <c r="H1555" t="s">
        <v>16</v>
      </c>
      <c r="I1555" t="s">
        <v>15</v>
      </c>
      <c r="J1555">
        <v>51.66</v>
      </c>
      <c r="K1555" s="25">
        <f>IF(J1555="NA","NA",J1555/100)</f>
        <v>0.51659999999999995</v>
      </c>
      <c r="L1555" s="31">
        <v>34092</v>
      </c>
      <c r="M1555">
        <f>YEAR(L1555)</f>
        <v>1993</v>
      </c>
    </row>
    <row r="1556" spans="1:13" x14ac:dyDescent="0.2">
      <c r="A1556" t="s">
        <v>3027</v>
      </c>
      <c r="B1556">
        <v>240</v>
      </c>
      <c r="C1556" t="s">
        <v>773</v>
      </c>
      <c r="D1556" t="s">
        <v>482</v>
      </c>
      <c r="E1556" s="27" t="b">
        <f>IFERROR(MATCH(D1556,{"AR","FL","IN","MI"},0),TRUE)</f>
        <v>1</v>
      </c>
      <c r="F1556" t="s">
        <v>474</v>
      </c>
      <c r="G1556" t="s">
        <v>22</v>
      </c>
      <c r="H1556" t="s">
        <v>16</v>
      </c>
      <c r="I1556" t="s">
        <v>15</v>
      </c>
      <c r="J1556">
        <v>43.59</v>
      </c>
      <c r="K1556" s="25">
        <f>IF(J1556="NA","NA",J1556/100)</f>
        <v>0.43590000000000001</v>
      </c>
      <c r="L1556" s="31">
        <v>34092</v>
      </c>
      <c r="M1556">
        <f>YEAR(L1556)</f>
        <v>1993</v>
      </c>
    </row>
    <row r="1557" spans="1:13" x14ac:dyDescent="0.2">
      <c r="A1557" t="s">
        <v>3026</v>
      </c>
      <c r="B1557">
        <v>-421</v>
      </c>
      <c r="C1557" t="s">
        <v>196</v>
      </c>
      <c r="D1557" t="s">
        <v>44</v>
      </c>
      <c r="E1557" s="27">
        <f>IFERROR(MATCH(D1557,{"AR","FL","IN","MI"},0),TRUE)</f>
        <v>4</v>
      </c>
      <c r="F1557" t="s">
        <v>18</v>
      </c>
      <c r="G1557" t="s">
        <v>17</v>
      </c>
      <c r="H1557" t="s">
        <v>29</v>
      </c>
      <c r="I1557" t="s">
        <v>15</v>
      </c>
      <c r="J1557">
        <v>38.89</v>
      </c>
      <c r="K1557" s="25">
        <f>IF(J1557="NA","NA",J1557/100)</f>
        <v>0.38890000000000002</v>
      </c>
      <c r="L1557" s="31">
        <v>34100</v>
      </c>
      <c r="M1557">
        <f>YEAR(L1557)</f>
        <v>1993</v>
      </c>
    </row>
    <row r="1558" spans="1:13" x14ac:dyDescent="0.2">
      <c r="A1558" t="s">
        <v>3025</v>
      </c>
      <c r="B1558">
        <v>-96</v>
      </c>
      <c r="C1558" t="s">
        <v>1260</v>
      </c>
      <c r="D1558" t="s">
        <v>87</v>
      </c>
      <c r="E1558" s="27" t="b">
        <f>IFERROR(MATCH(D1558,{"AR","FL","IN","MI"},0),TRUE)</f>
        <v>1</v>
      </c>
      <c r="F1558" t="s">
        <v>18</v>
      </c>
      <c r="G1558" t="s">
        <v>17</v>
      </c>
      <c r="H1558" t="s">
        <v>29</v>
      </c>
      <c r="I1558" t="s">
        <v>15</v>
      </c>
      <c r="J1558">
        <v>44.5</v>
      </c>
      <c r="K1558" s="25">
        <f>IF(J1558="NA","NA",J1558/100)</f>
        <v>0.44500000000000001</v>
      </c>
      <c r="L1558" s="31">
        <v>34103</v>
      </c>
      <c r="M1558">
        <f>YEAR(L1558)</f>
        <v>1993</v>
      </c>
    </row>
    <row r="1559" spans="1:13" x14ac:dyDescent="0.2">
      <c r="A1559" t="s">
        <v>3024</v>
      </c>
      <c r="B1559">
        <v>-169</v>
      </c>
      <c r="C1559" t="s">
        <v>540</v>
      </c>
      <c r="D1559" t="s">
        <v>171</v>
      </c>
      <c r="E1559" s="27" t="b">
        <f>IFERROR(MATCH(D1559,{"AR","FL","IN","MI"},0),TRUE)</f>
        <v>1</v>
      </c>
      <c r="F1559" t="s">
        <v>18</v>
      </c>
      <c r="G1559" t="s">
        <v>17</v>
      </c>
      <c r="H1559" t="s">
        <v>29</v>
      </c>
      <c r="I1559" t="s">
        <v>15</v>
      </c>
      <c r="J1559">
        <v>47.84</v>
      </c>
      <c r="K1559" s="25">
        <f>IF(J1559="NA","NA",J1559/100)</f>
        <v>0.47840000000000005</v>
      </c>
      <c r="L1559" s="31">
        <v>34114</v>
      </c>
      <c r="M1559">
        <f>YEAR(L1559)</f>
        <v>1993</v>
      </c>
    </row>
    <row r="1560" spans="1:13" x14ac:dyDescent="0.2">
      <c r="A1560" t="s">
        <v>3023</v>
      </c>
      <c r="B1560">
        <v>-259</v>
      </c>
      <c r="C1560" t="s">
        <v>3022</v>
      </c>
      <c r="D1560" t="s">
        <v>91</v>
      </c>
      <c r="E1560" s="27" t="b">
        <f>IFERROR(MATCH(D1560,{"AR","FL","IN","MI"},0),TRUE)</f>
        <v>1</v>
      </c>
      <c r="F1560" t="s">
        <v>18</v>
      </c>
      <c r="G1560" t="s">
        <v>17</v>
      </c>
      <c r="H1560" t="s">
        <v>29</v>
      </c>
      <c r="I1560" t="s">
        <v>15</v>
      </c>
      <c r="J1560">
        <v>49.89</v>
      </c>
      <c r="K1560" s="25">
        <f>IF(J1560="NA","NA",J1560/100)</f>
        <v>0.49890000000000001</v>
      </c>
      <c r="L1560" s="31">
        <v>34117</v>
      </c>
      <c r="M1560">
        <f>YEAR(L1560)</f>
        <v>1993</v>
      </c>
    </row>
    <row r="1561" spans="1:13" x14ac:dyDescent="0.2">
      <c r="A1561" t="s">
        <v>3021</v>
      </c>
      <c r="B1561">
        <v>185</v>
      </c>
      <c r="C1561" t="s">
        <v>140</v>
      </c>
      <c r="D1561" t="s">
        <v>120</v>
      </c>
      <c r="E1561" s="27" t="b">
        <f>IFERROR(MATCH(D1561,{"AR","FL","IN","MI"},0),TRUE)</f>
        <v>1</v>
      </c>
      <c r="F1561" t="s">
        <v>18</v>
      </c>
      <c r="G1561" t="s">
        <v>17</v>
      </c>
      <c r="H1561" t="s">
        <v>29</v>
      </c>
      <c r="I1561" t="s">
        <v>15</v>
      </c>
      <c r="J1561">
        <v>50.66</v>
      </c>
      <c r="K1561" s="25">
        <f>IF(J1561="NA","NA",J1561/100)</f>
        <v>0.50659999999999994</v>
      </c>
      <c r="L1561" s="31">
        <v>34123</v>
      </c>
      <c r="M1561">
        <f>YEAR(L1561)</f>
        <v>1993</v>
      </c>
    </row>
    <row r="1562" spans="1:13" x14ac:dyDescent="0.2">
      <c r="A1562" t="s">
        <v>3020</v>
      </c>
      <c r="B1562">
        <v>-468</v>
      </c>
      <c r="C1562" t="s">
        <v>140</v>
      </c>
      <c r="D1562" t="s">
        <v>120</v>
      </c>
      <c r="E1562" s="27" t="b">
        <f>IFERROR(MATCH(D1562,{"AR","FL","IN","MI"},0),TRUE)</f>
        <v>1</v>
      </c>
      <c r="F1562" t="s">
        <v>474</v>
      </c>
      <c r="G1562" t="s">
        <v>22</v>
      </c>
      <c r="H1562" t="s">
        <v>29</v>
      </c>
      <c r="I1562" t="s">
        <v>15</v>
      </c>
      <c r="J1562">
        <v>50.66</v>
      </c>
      <c r="K1562" s="25">
        <f>IF(J1562="NA","NA",J1562/100)</f>
        <v>0.50659999999999994</v>
      </c>
      <c r="L1562" s="31">
        <v>34123</v>
      </c>
      <c r="M1562">
        <f>YEAR(L1562)</f>
        <v>1993</v>
      </c>
    </row>
    <row r="1563" spans="1:13" x14ac:dyDescent="0.2">
      <c r="A1563" t="s">
        <v>3019</v>
      </c>
      <c r="B1563">
        <v>-168</v>
      </c>
      <c r="C1563" t="s">
        <v>339</v>
      </c>
      <c r="D1563" t="s">
        <v>148</v>
      </c>
      <c r="E1563" s="27" t="b">
        <f>IFERROR(MATCH(D1563,{"AR","FL","IN","MI"},0),TRUE)</f>
        <v>1</v>
      </c>
      <c r="F1563" t="s">
        <v>474</v>
      </c>
      <c r="G1563" t="s">
        <v>22</v>
      </c>
      <c r="H1563" t="s">
        <v>29</v>
      </c>
      <c r="I1563" t="s">
        <v>15</v>
      </c>
      <c r="J1563">
        <v>38.22</v>
      </c>
      <c r="K1563" s="25">
        <f>IF(J1563="NA","NA",J1563/100)</f>
        <v>0.38219999999999998</v>
      </c>
      <c r="L1563" s="31">
        <v>34127</v>
      </c>
      <c r="M1563">
        <f>YEAR(L1563)</f>
        <v>1993</v>
      </c>
    </row>
    <row r="1564" spans="1:13" x14ac:dyDescent="0.2">
      <c r="A1564" t="s">
        <v>3018</v>
      </c>
      <c r="B1564">
        <v>-589</v>
      </c>
      <c r="C1564" t="s">
        <v>1097</v>
      </c>
      <c r="D1564" t="s">
        <v>164</v>
      </c>
      <c r="E1564" s="27" t="b">
        <f>IFERROR(MATCH(D1564,{"AR","FL","IN","MI"},0),TRUE)</f>
        <v>1</v>
      </c>
      <c r="F1564" t="s">
        <v>18</v>
      </c>
      <c r="G1564" t="s">
        <v>17</v>
      </c>
      <c r="H1564" t="s">
        <v>29</v>
      </c>
      <c r="I1564" t="s">
        <v>15</v>
      </c>
      <c r="J1564">
        <v>40.1</v>
      </c>
      <c r="K1564" s="25">
        <f>IF(J1564="NA","NA",J1564/100)</f>
        <v>0.40100000000000002</v>
      </c>
      <c r="L1564" s="31">
        <v>34136</v>
      </c>
      <c r="M1564">
        <f>YEAR(L1564)</f>
        <v>1993</v>
      </c>
    </row>
    <row r="1565" spans="1:13" x14ac:dyDescent="0.2">
      <c r="A1565" t="s">
        <v>3017</v>
      </c>
      <c r="B1565">
        <v>-57</v>
      </c>
      <c r="C1565" t="s">
        <v>1009</v>
      </c>
      <c r="D1565" t="s">
        <v>243</v>
      </c>
      <c r="E1565" s="27" t="b">
        <f>IFERROR(MATCH(D1565,{"AR","FL","IN","MI"},0),TRUE)</f>
        <v>1</v>
      </c>
      <c r="F1565" t="s">
        <v>18</v>
      </c>
      <c r="G1565" t="s">
        <v>17</v>
      </c>
      <c r="H1565" t="s">
        <v>16</v>
      </c>
      <c r="I1565" t="s">
        <v>15</v>
      </c>
      <c r="J1565" t="s">
        <v>14</v>
      </c>
      <c r="K1565" s="25" t="str">
        <f>IF(J1565="NA","NA",J1565/100)</f>
        <v>NA</v>
      </c>
      <c r="L1565" s="31">
        <v>34138</v>
      </c>
      <c r="M1565">
        <f>YEAR(L1565)</f>
        <v>1993</v>
      </c>
    </row>
    <row r="1566" spans="1:13" x14ac:dyDescent="0.2">
      <c r="A1566" t="s">
        <v>3016</v>
      </c>
      <c r="B1566">
        <v>-211</v>
      </c>
      <c r="C1566" t="s">
        <v>2778</v>
      </c>
      <c r="D1566" t="s">
        <v>104</v>
      </c>
      <c r="E1566" s="27" t="b">
        <f>IFERROR(MATCH(D1566,{"AR","FL","IN","MI"},0),TRUE)</f>
        <v>1</v>
      </c>
      <c r="F1566" t="s">
        <v>18</v>
      </c>
      <c r="G1566" t="s">
        <v>17</v>
      </c>
      <c r="H1566" t="s">
        <v>29</v>
      </c>
      <c r="I1566" t="s">
        <v>15</v>
      </c>
      <c r="J1566">
        <v>56.11</v>
      </c>
      <c r="K1566" s="25">
        <f>IF(J1566="NA","NA",J1566/100)</f>
        <v>0.56110000000000004</v>
      </c>
      <c r="L1566" s="31">
        <v>34138</v>
      </c>
      <c r="M1566">
        <f>YEAR(L1566)</f>
        <v>1993</v>
      </c>
    </row>
    <row r="1567" spans="1:13" x14ac:dyDescent="0.2">
      <c r="A1567" t="s">
        <v>3015</v>
      </c>
      <c r="B1567">
        <v>-70</v>
      </c>
      <c r="C1567" t="s">
        <v>475</v>
      </c>
      <c r="D1567" t="s">
        <v>48</v>
      </c>
      <c r="E1567" s="27" t="b">
        <f>IFERROR(MATCH(D1567,{"AR","FL","IN","MI"},0),TRUE)</f>
        <v>1</v>
      </c>
      <c r="F1567" t="s">
        <v>474</v>
      </c>
      <c r="G1567" t="s">
        <v>22</v>
      </c>
      <c r="H1567" t="s">
        <v>29</v>
      </c>
      <c r="I1567" t="s">
        <v>15</v>
      </c>
      <c r="J1567">
        <v>56.79</v>
      </c>
      <c r="K1567" s="25">
        <f>IF(J1567="NA","NA",J1567/100)</f>
        <v>0.56789999999999996</v>
      </c>
      <c r="L1567" s="31">
        <v>34142</v>
      </c>
      <c r="M1567">
        <f>YEAR(L1567)</f>
        <v>1993</v>
      </c>
    </row>
    <row r="1568" spans="1:13" x14ac:dyDescent="0.2">
      <c r="A1568" t="s">
        <v>3014</v>
      </c>
      <c r="B1568">
        <v>-850</v>
      </c>
      <c r="C1568" t="s">
        <v>1009</v>
      </c>
      <c r="D1568" t="s">
        <v>243</v>
      </c>
      <c r="E1568" s="27" t="b">
        <f>IFERROR(MATCH(D1568,{"AR","FL","IN","MI"},0),TRUE)</f>
        <v>1</v>
      </c>
      <c r="F1568" t="s">
        <v>18</v>
      </c>
      <c r="G1568" t="s">
        <v>17</v>
      </c>
      <c r="H1568" t="s">
        <v>29</v>
      </c>
      <c r="I1568" t="s">
        <v>15</v>
      </c>
      <c r="J1568">
        <v>51.71</v>
      </c>
      <c r="K1568" s="25">
        <f>IF(J1568="NA","NA",J1568/100)</f>
        <v>0.5171</v>
      </c>
      <c r="L1568" s="31">
        <v>34145</v>
      </c>
      <c r="M1568">
        <f>YEAR(L1568)</f>
        <v>1993</v>
      </c>
    </row>
    <row r="1569" spans="1:13" x14ac:dyDescent="0.2">
      <c r="A1569" t="s">
        <v>3013</v>
      </c>
      <c r="B1569">
        <v>-689</v>
      </c>
      <c r="C1569" t="s">
        <v>546</v>
      </c>
      <c r="D1569" t="s">
        <v>248</v>
      </c>
      <c r="E1569" s="27" t="b">
        <f>IFERROR(MATCH(D1569,{"AR","FL","IN","MI"},0),TRUE)</f>
        <v>1</v>
      </c>
      <c r="F1569" t="s">
        <v>474</v>
      </c>
      <c r="G1569" t="s">
        <v>22</v>
      </c>
      <c r="H1569" t="s">
        <v>16</v>
      </c>
      <c r="I1569" t="s">
        <v>15</v>
      </c>
      <c r="J1569" t="s">
        <v>14</v>
      </c>
      <c r="K1569" s="25" t="str">
        <f>IF(J1569="NA","NA",J1569/100)</f>
        <v>NA</v>
      </c>
      <c r="L1569" s="31">
        <v>34165</v>
      </c>
      <c r="M1569">
        <f>YEAR(L1569)</f>
        <v>1993</v>
      </c>
    </row>
    <row r="1570" spans="1:13" x14ac:dyDescent="0.2">
      <c r="A1570" t="s">
        <v>3012</v>
      </c>
      <c r="B1570">
        <v>-42</v>
      </c>
      <c r="C1570" t="s">
        <v>260</v>
      </c>
      <c r="D1570" t="s">
        <v>59</v>
      </c>
      <c r="E1570" s="27">
        <f>IFERROR(MATCH(D1570,{"AR","FL","IN","MI"},0),TRUE)</f>
        <v>3</v>
      </c>
      <c r="F1570" t="s">
        <v>474</v>
      </c>
      <c r="G1570" t="s">
        <v>22</v>
      </c>
      <c r="H1570" t="s">
        <v>16</v>
      </c>
      <c r="I1570" t="s">
        <v>15</v>
      </c>
      <c r="J1570">
        <v>38.700000000000003</v>
      </c>
      <c r="K1570" s="25">
        <f>IF(J1570="NA","NA",J1570/100)</f>
        <v>0.38700000000000001</v>
      </c>
      <c r="L1570" s="31">
        <v>34171</v>
      </c>
      <c r="M1570">
        <f>YEAR(L1570)</f>
        <v>1993</v>
      </c>
    </row>
    <row r="1571" spans="1:13" x14ac:dyDescent="0.2">
      <c r="A1571" t="s">
        <v>3011</v>
      </c>
      <c r="B1571">
        <v>259</v>
      </c>
      <c r="C1571" t="s">
        <v>1529</v>
      </c>
      <c r="D1571" t="s">
        <v>152</v>
      </c>
      <c r="E1571" s="27" t="b">
        <f>IFERROR(MATCH(D1571,{"AR","FL","IN","MI"},0),TRUE)</f>
        <v>1</v>
      </c>
      <c r="F1571" t="s">
        <v>18</v>
      </c>
      <c r="G1571" t="s">
        <v>17</v>
      </c>
      <c r="H1571" t="s">
        <v>29</v>
      </c>
      <c r="I1571" t="s">
        <v>15</v>
      </c>
      <c r="J1571">
        <v>48.05</v>
      </c>
      <c r="K1571" s="25">
        <f>IF(J1571="NA","NA",J1571/100)</f>
        <v>0.48049999999999998</v>
      </c>
      <c r="L1571" s="31">
        <v>34171</v>
      </c>
      <c r="M1571">
        <f>YEAR(L1571)</f>
        <v>1993</v>
      </c>
    </row>
    <row r="1572" spans="1:13" x14ac:dyDescent="0.2">
      <c r="A1572" t="s">
        <v>3010</v>
      </c>
      <c r="B1572">
        <v>260</v>
      </c>
      <c r="C1572" t="s">
        <v>1529</v>
      </c>
      <c r="D1572" t="s">
        <v>152</v>
      </c>
      <c r="E1572" s="27" t="b">
        <f>IFERROR(MATCH(D1572,{"AR","FL","IN","MI"},0),TRUE)</f>
        <v>1</v>
      </c>
      <c r="F1572" t="s">
        <v>474</v>
      </c>
      <c r="G1572" t="s">
        <v>22</v>
      </c>
      <c r="H1572" t="s">
        <v>29</v>
      </c>
      <c r="I1572" t="s">
        <v>15</v>
      </c>
      <c r="J1572">
        <v>48.05</v>
      </c>
      <c r="K1572" s="25">
        <f>IF(J1572="NA","NA",J1572/100)</f>
        <v>0.48049999999999998</v>
      </c>
      <c r="L1572" s="31">
        <v>34171</v>
      </c>
      <c r="M1572">
        <f>YEAR(L1572)</f>
        <v>1993</v>
      </c>
    </row>
    <row r="1573" spans="1:13" x14ac:dyDescent="0.2">
      <c r="A1573" t="s">
        <v>3009</v>
      </c>
      <c r="B1573">
        <v>-30</v>
      </c>
      <c r="C1573" t="s">
        <v>289</v>
      </c>
      <c r="D1573" t="s">
        <v>71</v>
      </c>
      <c r="E1573" s="27" t="b">
        <f>IFERROR(MATCH(D1573,{"AR","FL","IN","MI"},0),TRUE)</f>
        <v>1</v>
      </c>
      <c r="F1573" t="s">
        <v>474</v>
      </c>
      <c r="G1573" t="s">
        <v>22</v>
      </c>
      <c r="H1573" t="s">
        <v>29</v>
      </c>
      <c r="I1573" t="s">
        <v>15</v>
      </c>
      <c r="J1573">
        <v>46.8</v>
      </c>
      <c r="K1573" s="25">
        <f>IF(J1573="NA","NA",J1573/100)</f>
        <v>0.46799999999999997</v>
      </c>
      <c r="L1573" s="31">
        <v>34173</v>
      </c>
      <c r="M1573">
        <f>YEAR(L1573)</f>
        <v>1993</v>
      </c>
    </row>
    <row r="1574" spans="1:13" x14ac:dyDescent="0.2">
      <c r="A1574" t="s">
        <v>3008</v>
      </c>
      <c r="B1574">
        <v>-209</v>
      </c>
      <c r="C1574" t="s">
        <v>31</v>
      </c>
      <c r="D1574" t="s">
        <v>30</v>
      </c>
      <c r="E1574" s="27" t="b">
        <f>IFERROR(MATCH(D1574,{"AR","FL","IN","MI"},0),TRUE)</f>
        <v>1</v>
      </c>
      <c r="F1574" t="s">
        <v>18</v>
      </c>
      <c r="G1574" t="s">
        <v>17</v>
      </c>
      <c r="H1574" t="s">
        <v>29</v>
      </c>
      <c r="I1574" t="s">
        <v>15</v>
      </c>
      <c r="J1574">
        <v>60.6</v>
      </c>
      <c r="K1574" s="25">
        <f>IF(J1574="NA","NA",J1574/100)</f>
        <v>0.60599999999999998</v>
      </c>
      <c r="L1574" s="31">
        <v>34173</v>
      </c>
      <c r="M1574">
        <f>YEAR(L1574)</f>
        <v>1993</v>
      </c>
    </row>
    <row r="1575" spans="1:13" x14ac:dyDescent="0.2">
      <c r="A1575" t="s">
        <v>3007</v>
      </c>
      <c r="B1575">
        <v>-322</v>
      </c>
      <c r="C1575" t="s">
        <v>630</v>
      </c>
      <c r="D1575" t="s">
        <v>267</v>
      </c>
      <c r="E1575" s="27" t="b">
        <f>IFERROR(MATCH(D1575,{"AR","FL","IN","MI"},0),TRUE)</f>
        <v>1</v>
      </c>
      <c r="F1575" t="s">
        <v>474</v>
      </c>
      <c r="G1575" t="s">
        <v>22</v>
      </c>
      <c r="H1575" t="s">
        <v>16</v>
      </c>
      <c r="I1575" t="s">
        <v>15</v>
      </c>
      <c r="J1575">
        <v>54</v>
      </c>
      <c r="K1575" s="25">
        <f>IF(J1575="NA","NA",J1575/100)</f>
        <v>0.54</v>
      </c>
      <c r="L1575" s="31">
        <v>34179</v>
      </c>
      <c r="M1575">
        <f>YEAR(L1575)</f>
        <v>1993</v>
      </c>
    </row>
    <row r="1576" spans="1:13" x14ac:dyDescent="0.2">
      <c r="A1576" t="s">
        <v>3006</v>
      </c>
      <c r="B1576">
        <v>-273</v>
      </c>
      <c r="C1576" t="s">
        <v>663</v>
      </c>
      <c r="D1576" t="s">
        <v>30</v>
      </c>
      <c r="E1576" s="27" t="b">
        <f>IFERROR(MATCH(D1576,{"AR","FL","IN","MI"},0),TRUE)</f>
        <v>1</v>
      </c>
      <c r="F1576" t="s">
        <v>474</v>
      </c>
      <c r="G1576" t="s">
        <v>22</v>
      </c>
      <c r="H1576" t="s">
        <v>29</v>
      </c>
      <c r="I1576" t="s">
        <v>15</v>
      </c>
      <c r="J1576">
        <v>40</v>
      </c>
      <c r="K1576" s="25">
        <f>IF(J1576="NA","NA",J1576/100)</f>
        <v>0.4</v>
      </c>
      <c r="L1576" s="31">
        <v>34193</v>
      </c>
      <c r="M1576">
        <f>YEAR(L1576)</f>
        <v>1993</v>
      </c>
    </row>
    <row r="1577" spans="1:13" x14ac:dyDescent="0.2">
      <c r="A1577" t="s">
        <v>3005</v>
      </c>
      <c r="B1577">
        <v>-374</v>
      </c>
      <c r="C1577" t="s">
        <v>278</v>
      </c>
      <c r="D1577" t="s">
        <v>277</v>
      </c>
      <c r="E1577" s="27" t="b">
        <f>IFERROR(MATCH(D1577,{"AR","FL","IN","MI"},0),TRUE)</f>
        <v>1</v>
      </c>
      <c r="F1577" t="s">
        <v>18</v>
      </c>
      <c r="G1577" t="s">
        <v>17</v>
      </c>
      <c r="H1577" t="s">
        <v>16</v>
      </c>
      <c r="I1577" t="s">
        <v>15</v>
      </c>
      <c r="J1577">
        <v>42.49</v>
      </c>
      <c r="K1577" s="25">
        <f>IF(J1577="NA","NA",J1577/100)</f>
        <v>0.4249</v>
      </c>
      <c r="L1577" s="31">
        <v>34205</v>
      </c>
      <c r="M1577">
        <f>YEAR(L1577)</f>
        <v>1993</v>
      </c>
    </row>
    <row r="1578" spans="1:13" x14ac:dyDescent="0.2">
      <c r="A1578" t="s">
        <v>3004</v>
      </c>
      <c r="B1578">
        <v>-380</v>
      </c>
      <c r="C1578" t="s">
        <v>278</v>
      </c>
      <c r="D1578" t="s">
        <v>277</v>
      </c>
      <c r="E1578" s="27" t="b">
        <f>IFERROR(MATCH(D1578,{"AR","FL","IN","MI"},0),TRUE)</f>
        <v>1</v>
      </c>
      <c r="F1578" t="s">
        <v>474</v>
      </c>
      <c r="G1578" t="s">
        <v>22</v>
      </c>
      <c r="H1578" t="s">
        <v>16</v>
      </c>
      <c r="I1578" t="s">
        <v>15</v>
      </c>
      <c r="J1578">
        <v>42.49</v>
      </c>
      <c r="K1578" s="25">
        <f>IF(J1578="NA","NA",J1578/100)</f>
        <v>0.4249</v>
      </c>
      <c r="L1578" s="31">
        <v>34205</v>
      </c>
      <c r="M1578">
        <f>YEAR(L1578)</f>
        <v>1993</v>
      </c>
    </row>
    <row r="1579" spans="1:13" x14ac:dyDescent="0.2">
      <c r="A1579" t="s">
        <v>3003</v>
      </c>
      <c r="B1579">
        <v>-262</v>
      </c>
      <c r="C1579" t="s">
        <v>1024</v>
      </c>
      <c r="D1579" t="s">
        <v>91</v>
      </c>
      <c r="E1579" s="27" t="b">
        <f>IFERROR(MATCH(D1579,{"AR","FL","IN","MI"},0),TRUE)</f>
        <v>1</v>
      </c>
      <c r="F1579" t="s">
        <v>474</v>
      </c>
      <c r="G1579" t="s">
        <v>22</v>
      </c>
      <c r="H1579" t="s">
        <v>16</v>
      </c>
      <c r="I1579" t="s">
        <v>15</v>
      </c>
      <c r="J1579" t="s">
        <v>14</v>
      </c>
      <c r="K1579" s="25" t="str">
        <f>IF(J1579="NA","NA",J1579/100)</f>
        <v>NA</v>
      </c>
      <c r="L1579" s="31">
        <v>34206</v>
      </c>
      <c r="M1579">
        <f>YEAR(L1579)</f>
        <v>1993</v>
      </c>
    </row>
    <row r="1580" spans="1:13" x14ac:dyDescent="0.2">
      <c r="A1580" t="s">
        <v>3002</v>
      </c>
      <c r="B1580">
        <v>-369</v>
      </c>
      <c r="C1580" t="s">
        <v>451</v>
      </c>
      <c r="D1580" t="s">
        <v>450</v>
      </c>
      <c r="E1580" s="27" t="b">
        <f>IFERROR(MATCH(D1580,{"AR","FL","IN","MI"},0),TRUE)</f>
        <v>1</v>
      </c>
      <c r="F1580" t="s">
        <v>474</v>
      </c>
      <c r="G1580" t="s">
        <v>22</v>
      </c>
      <c r="H1580" t="s">
        <v>16</v>
      </c>
      <c r="I1580" t="s">
        <v>15</v>
      </c>
      <c r="J1580" t="s">
        <v>14</v>
      </c>
      <c r="K1580" s="25" t="str">
        <f>IF(J1580="NA","NA",J1580/100)</f>
        <v>NA</v>
      </c>
      <c r="L1580" s="31">
        <v>34207</v>
      </c>
      <c r="M1580">
        <f>YEAR(L1580)</f>
        <v>1993</v>
      </c>
    </row>
    <row r="1581" spans="1:13" x14ac:dyDescent="0.2">
      <c r="A1581" t="s">
        <v>3001</v>
      </c>
      <c r="B1581">
        <v>-370</v>
      </c>
      <c r="C1581" t="s">
        <v>451</v>
      </c>
      <c r="D1581" t="s">
        <v>450</v>
      </c>
      <c r="E1581" s="27" t="b">
        <f>IFERROR(MATCH(D1581,{"AR","FL","IN","MI"},0),TRUE)</f>
        <v>1</v>
      </c>
      <c r="F1581" t="s">
        <v>18</v>
      </c>
      <c r="G1581" t="s">
        <v>17</v>
      </c>
      <c r="H1581" t="s">
        <v>16</v>
      </c>
      <c r="I1581" t="s">
        <v>15</v>
      </c>
      <c r="J1581" t="s">
        <v>14</v>
      </c>
      <c r="K1581" s="25" t="str">
        <f>IF(J1581="NA","NA",J1581/100)</f>
        <v>NA</v>
      </c>
      <c r="L1581" s="31">
        <v>34207</v>
      </c>
      <c r="M1581">
        <f>YEAR(L1581)</f>
        <v>1993</v>
      </c>
    </row>
    <row r="1582" spans="1:13" x14ac:dyDescent="0.2">
      <c r="A1582" t="s">
        <v>3000</v>
      </c>
      <c r="B1582">
        <v>-829</v>
      </c>
      <c r="C1582" t="s">
        <v>2753</v>
      </c>
      <c r="D1582" t="s">
        <v>120</v>
      </c>
      <c r="E1582" s="27" t="b">
        <f>IFERROR(MATCH(D1582,{"AR","FL","IN","MI"},0),TRUE)</f>
        <v>1</v>
      </c>
      <c r="F1582" t="s">
        <v>474</v>
      </c>
      <c r="G1582" t="s">
        <v>22</v>
      </c>
      <c r="H1582" t="s">
        <v>29</v>
      </c>
      <c r="I1582" t="s">
        <v>15</v>
      </c>
      <c r="J1582">
        <v>51.12</v>
      </c>
      <c r="K1582" s="25">
        <f>IF(J1582="NA","NA",J1582/100)</f>
        <v>0.51119999999999999</v>
      </c>
      <c r="L1582" s="31">
        <v>34212</v>
      </c>
      <c r="M1582">
        <f>YEAR(L1582)</f>
        <v>1993</v>
      </c>
    </row>
    <row r="1583" spans="1:13" x14ac:dyDescent="0.2">
      <c r="A1583" t="s">
        <v>2999</v>
      </c>
      <c r="B1583">
        <v>-629</v>
      </c>
      <c r="C1583" t="s">
        <v>843</v>
      </c>
      <c r="D1583" t="s">
        <v>114</v>
      </c>
      <c r="E1583" s="27" t="b">
        <f>IFERROR(MATCH(D1583,{"AR","FL","IN","MI"},0),TRUE)</f>
        <v>1</v>
      </c>
      <c r="F1583" t="s">
        <v>474</v>
      </c>
      <c r="G1583" t="s">
        <v>22</v>
      </c>
      <c r="H1583" t="s">
        <v>29</v>
      </c>
      <c r="I1583" t="s">
        <v>15</v>
      </c>
      <c r="J1583">
        <v>48.39</v>
      </c>
      <c r="K1583" s="25">
        <f>IF(J1583="NA","NA",J1583/100)</f>
        <v>0.4839</v>
      </c>
      <c r="L1583" s="31">
        <v>34213</v>
      </c>
      <c r="M1583">
        <f>YEAR(L1583)</f>
        <v>1993</v>
      </c>
    </row>
    <row r="1584" spans="1:13" x14ac:dyDescent="0.2">
      <c r="A1584" t="s">
        <v>2998</v>
      </c>
      <c r="B1584">
        <v>-638</v>
      </c>
      <c r="C1584" t="s">
        <v>773</v>
      </c>
      <c r="D1584" t="s">
        <v>482</v>
      </c>
      <c r="E1584" s="27" t="b">
        <f>IFERROR(MATCH(D1584,{"AR","FL","IN","MI"},0),TRUE)</f>
        <v>1</v>
      </c>
      <c r="F1584" t="s">
        <v>474</v>
      </c>
      <c r="G1584" t="s">
        <v>22</v>
      </c>
      <c r="H1584" t="s">
        <v>29</v>
      </c>
      <c r="I1584" t="s">
        <v>15</v>
      </c>
      <c r="J1584">
        <v>44.26</v>
      </c>
      <c r="K1584" s="25">
        <f>IF(J1584="NA","NA",J1584/100)</f>
        <v>0.44259999999999999</v>
      </c>
      <c r="L1584" s="31">
        <v>34213</v>
      </c>
      <c r="M1584">
        <f>YEAR(L1584)</f>
        <v>1993</v>
      </c>
    </row>
    <row r="1585" spans="1:13" x14ac:dyDescent="0.2">
      <c r="A1585" t="s">
        <v>2997</v>
      </c>
      <c r="B1585">
        <v>-662</v>
      </c>
      <c r="C1585" t="s">
        <v>313</v>
      </c>
      <c r="D1585" t="s">
        <v>19</v>
      </c>
      <c r="E1585" s="27" t="b">
        <f>IFERROR(MATCH(D1585,{"AR","FL","IN","MI"},0),TRUE)</f>
        <v>1</v>
      </c>
      <c r="F1585" t="s">
        <v>18</v>
      </c>
      <c r="G1585" t="s">
        <v>17</v>
      </c>
      <c r="H1585" t="s">
        <v>29</v>
      </c>
      <c r="I1585" t="s">
        <v>15</v>
      </c>
      <c r="J1585">
        <v>45</v>
      </c>
      <c r="K1585" s="25">
        <f>IF(J1585="NA","NA",J1585/100)</f>
        <v>0.45</v>
      </c>
      <c r="L1585" s="31">
        <v>34233</v>
      </c>
      <c r="M1585">
        <f>YEAR(L1585)</f>
        <v>1993</v>
      </c>
    </row>
    <row r="1586" spans="1:13" x14ac:dyDescent="0.2">
      <c r="A1586" t="s">
        <v>2996</v>
      </c>
      <c r="B1586">
        <v>273</v>
      </c>
      <c r="C1586" t="s">
        <v>313</v>
      </c>
      <c r="D1586" t="s">
        <v>19</v>
      </c>
      <c r="E1586" s="27" t="b">
        <f>IFERROR(MATCH(D1586,{"AR","FL","IN","MI"},0),TRUE)</f>
        <v>1</v>
      </c>
      <c r="F1586" t="s">
        <v>474</v>
      </c>
      <c r="G1586" t="s">
        <v>22</v>
      </c>
      <c r="H1586" t="s">
        <v>29</v>
      </c>
      <c r="I1586" t="s">
        <v>15</v>
      </c>
      <c r="J1586">
        <v>44</v>
      </c>
      <c r="K1586" s="25">
        <f>IF(J1586="NA","NA",J1586/100)</f>
        <v>0.44</v>
      </c>
      <c r="L1586" s="31">
        <v>34239</v>
      </c>
      <c r="M1586">
        <f>YEAR(L1586)</f>
        <v>1993</v>
      </c>
    </row>
    <row r="1587" spans="1:13" x14ac:dyDescent="0.2">
      <c r="A1587" t="s">
        <v>2995</v>
      </c>
      <c r="B1587">
        <v>-500</v>
      </c>
      <c r="C1587" t="s">
        <v>520</v>
      </c>
      <c r="D1587" t="s">
        <v>335</v>
      </c>
      <c r="E1587" s="27" t="b">
        <f>IFERROR(MATCH(D1587,{"AR","FL","IN","MI"},0),TRUE)</f>
        <v>1</v>
      </c>
      <c r="F1587" t="s">
        <v>474</v>
      </c>
      <c r="G1587" t="s">
        <v>22</v>
      </c>
      <c r="H1587" t="s">
        <v>29</v>
      </c>
      <c r="I1587" t="s">
        <v>15</v>
      </c>
      <c r="J1587">
        <v>42.97</v>
      </c>
      <c r="K1587" s="25">
        <f>IF(J1587="NA","NA",J1587/100)</f>
        <v>0.42969999999999997</v>
      </c>
      <c r="L1587" s="31">
        <v>34241</v>
      </c>
      <c r="M1587">
        <f>YEAR(L1587)</f>
        <v>1993</v>
      </c>
    </row>
    <row r="1588" spans="1:13" x14ac:dyDescent="0.2">
      <c r="A1588" t="s">
        <v>2994</v>
      </c>
      <c r="B1588">
        <v>-623</v>
      </c>
      <c r="C1588" t="s">
        <v>843</v>
      </c>
      <c r="D1588" t="s">
        <v>114</v>
      </c>
      <c r="E1588" s="27" t="b">
        <f>IFERROR(MATCH(D1588,{"AR","FL","IN","MI"},0),TRUE)</f>
        <v>1</v>
      </c>
      <c r="F1588" t="s">
        <v>18</v>
      </c>
      <c r="G1588" t="s">
        <v>17</v>
      </c>
      <c r="H1588" t="s">
        <v>29</v>
      </c>
      <c r="I1588" t="s">
        <v>15</v>
      </c>
      <c r="J1588">
        <v>48.39</v>
      </c>
      <c r="K1588" s="25">
        <f>IF(J1588="NA","NA",J1588/100)</f>
        <v>0.4839</v>
      </c>
      <c r="L1588" s="31">
        <v>34241</v>
      </c>
      <c r="M1588">
        <f>YEAR(L1588)</f>
        <v>1993</v>
      </c>
    </row>
    <row r="1589" spans="1:13" x14ac:dyDescent="0.2">
      <c r="A1589" t="s">
        <v>2993</v>
      </c>
      <c r="B1589">
        <v>-518</v>
      </c>
      <c r="C1589" t="s">
        <v>121</v>
      </c>
      <c r="D1589" t="s">
        <v>120</v>
      </c>
      <c r="E1589" s="27" t="b">
        <f>IFERROR(MATCH(D1589,{"AR","FL","IN","MI"},0),TRUE)</f>
        <v>1</v>
      </c>
      <c r="F1589" t="s">
        <v>18</v>
      </c>
      <c r="G1589" t="s">
        <v>17</v>
      </c>
      <c r="H1589" t="s">
        <v>29</v>
      </c>
      <c r="I1589" t="s">
        <v>15</v>
      </c>
      <c r="J1589">
        <v>50.31</v>
      </c>
      <c r="K1589" s="25">
        <f>IF(J1589="NA","NA",J1589/100)</f>
        <v>0.50309999999999999</v>
      </c>
      <c r="L1589" s="31">
        <v>34242</v>
      </c>
      <c r="M1589">
        <f>YEAR(L1589)</f>
        <v>1993</v>
      </c>
    </row>
    <row r="1590" spans="1:13" x14ac:dyDescent="0.2">
      <c r="A1590" t="s">
        <v>2992</v>
      </c>
      <c r="B1590">
        <v>199</v>
      </c>
      <c r="C1590" t="s">
        <v>121</v>
      </c>
      <c r="D1590" t="s">
        <v>120</v>
      </c>
      <c r="E1590" s="27" t="b">
        <f>IFERROR(MATCH(D1590,{"AR","FL","IN","MI"},0),TRUE)</f>
        <v>1</v>
      </c>
      <c r="F1590" t="s">
        <v>474</v>
      </c>
      <c r="G1590" t="s">
        <v>22</v>
      </c>
      <c r="H1590" t="s">
        <v>29</v>
      </c>
      <c r="I1590" t="s">
        <v>15</v>
      </c>
      <c r="J1590">
        <v>50.31</v>
      </c>
      <c r="K1590" s="25">
        <f>IF(J1590="NA","NA",J1590/100)</f>
        <v>0.50309999999999999</v>
      </c>
      <c r="L1590" s="31">
        <v>34242</v>
      </c>
      <c r="M1590">
        <f>YEAR(L1590)</f>
        <v>1993</v>
      </c>
    </row>
    <row r="1591" spans="1:13" x14ac:dyDescent="0.2">
      <c r="A1591" t="s">
        <v>2991</v>
      </c>
      <c r="B1591">
        <v>-859</v>
      </c>
      <c r="C1591" t="s">
        <v>701</v>
      </c>
      <c r="D1591" t="s">
        <v>243</v>
      </c>
      <c r="E1591" s="27" t="b">
        <f>IFERROR(MATCH(D1591,{"AR","FL","IN","MI"},0),TRUE)</f>
        <v>1</v>
      </c>
      <c r="F1591" t="s">
        <v>474</v>
      </c>
      <c r="G1591" t="s">
        <v>22</v>
      </c>
      <c r="H1591" t="s">
        <v>16</v>
      </c>
      <c r="I1591" t="s">
        <v>15</v>
      </c>
      <c r="J1591" t="s">
        <v>14</v>
      </c>
      <c r="K1591" s="25" t="str">
        <f>IF(J1591="NA","NA",J1591/100)</f>
        <v>NA</v>
      </c>
      <c r="L1591" s="31">
        <v>34247</v>
      </c>
      <c r="M1591">
        <f>YEAR(L1591)</f>
        <v>1993</v>
      </c>
    </row>
    <row r="1592" spans="1:13" x14ac:dyDescent="0.2">
      <c r="A1592" t="s">
        <v>2990</v>
      </c>
      <c r="B1592">
        <v>-591</v>
      </c>
      <c r="C1592" t="s">
        <v>39</v>
      </c>
      <c r="D1592" t="s">
        <v>38</v>
      </c>
      <c r="E1592" s="27" t="b">
        <f>IFERROR(MATCH(D1592,{"AR","FL","IN","MI"},0),TRUE)</f>
        <v>1</v>
      </c>
      <c r="F1592" t="s">
        <v>18</v>
      </c>
      <c r="G1592" t="s">
        <v>17</v>
      </c>
      <c r="H1592" t="s">
        <v>16</v>
      </c>
      <c r="I1592" t="s">
        <v>15</v>
      </c>
      <c r="J1592" t="s">
        <v>14</v>
      </c>
      <c r="K1592" s="25" t="str">
        <f>IF(J1592="NA","NA",J1592/100)</f>
        <v>NA</v>
      </c>
      <c r="L1592" s="31">
        <v>34247</v>
      </c>
      <c r="M1592">
        <f>YEAR(L1592)</f>
        <v>1993</v>
      </c>
    </row>
    <row r="1593" spans="1:13" x14ac:dyDescent="0.2">
      <c r="A1593" t="s">
        <v>2989</v>
      </c>
      <c r="B1593">
        <v>-371</v>
      </c>
      <c r="C1593" t="s">
        <v>630</v>
      </c>
      <c r="D1593" t="s">
        <v>624</v>
      </c>
      <c r="E1593" s="27" t="b">
        <f>IFERROR(MATCH(D1593,{"AR","FL","IN","MI"},0),TRUE)</f>
        <v>1</v>
      </c>
      <c r="F1593" t="s">
        <v>474</v>
      </c>
      <c r="G1593" t="s">
        <v>22</v>
      </c>
      <c r="H1593" t="s">
        <v>29</v>
      </c>
      <c r="I1593" t="s">
        <v>15</v>
      </c>
      <c r="J1593">
        <v>54</v>
      </c>
      <c r="K1593" s="25">
        <f>IF(J1593="NA","NA",J1593/100)</f>
        <v>0.54</v>
      </c>
      <c r="L1593" s="31">
        <v>34250</v>
      </c>
      <c r="M1593">
        <f>YEAR(L1593)</f>
        <v>1993</v>
      </c>
    </row>
    <row r="1594" spans="1:13" x14ac:dyDescent="0.2">
      <c r="A1594" t="s">
        <v>2988</v>
      </c>
      <c r="B1594">
        <v>-791</v>
      </c>
      <c r="C1594" t="s">
        <v>620</v>
      </c>
      <c r="D1594" t="s">
        <v>267</v>
      </c>
      <c r="E1594" s="27" t="b">
        <f>IFERROR(MATCH(D1594,{"AR","FL","IN","MI"},0),TRUE)</f>
        <v>1</v>
      </c>
      <c r="F1594" t="s">
        <v>18</v>
      </c>
      <c r="G1594" t="s">
        <v>17</v>
      </c>
      <c r="H1594" t="s">
        <v>16</v>
      </c>
      <c r="I1594" t="s">
        <v>15</v>
      </c>
      <c r="J1594" t="s">
        <v>14</v>
      </c>
      <c r="K1594" s="25" t="str">
        <f>IF(J1594="NA","NA",J1594/100)</f>
        <v>NA</v>
      </c>
      <c r="L1594" s="31">
        <v>34255</v>
      </c>
      <c r="M1594">
        <f>YEAR(L1594)</f>
        <v>1993</v>
      </c>
    </row>
    <row r="1595" spans="1:13" x14ac:dyDescent="0.2">
      <c r="A1595" t="s">
        <v>2987</v>
      </c>
      <c r="B1595">
        <v>-805</v>
      </c>
      <c r="C1595" t="s">
        <v>1053</v>
      </c>
      <c r="D1595" t="s">
        <v>1052</v>
      </c>
      <c r="E1595" s="27" t="b">
        <f>IFERROR(MATCH(D1595,{"AR","FL","IN","MI"},0),TRUE)</f>
        <v>1</v>
      </c>
      <c r="F1595" t="s">
        <v>474</v>
      </c>
      <c r="G1595" t="s">
        <v>22</v>
      </c>
      <c r="H1595" t="s">
        <v>29</v>
      </c>
      <c r="I1595" t="s">
        <v>15</v>
      </c>
      <c r="J1595">
        <v>43.09</v>
      </c>
      <c r="K1595" s="25">
        <f>IF(J1595="NA","NA",J1595/100)</f>
        <v>0.43090000000000006</v>
      </c>
      <c r="L1595" s="31">
        <v>34256</v>
      </c>
      <c r="M1595">
        <f>YEAR(L1595)</f>
        <v>1993</v>
      </c>
    </row>
    <row r="1596" spans="1:13" x14ac:dyDescent="0.2">
      <c r="A1596" t="s">
        <v>2986</v>
      </c>
      <c r="B1596">
        <v>-71</v>
      </c>
      <c r="C1596" t="s">
        <v>555</v>
      </c>
      <c r="D1596" t="s">
        <v>48</v>
      </c>
      <c r="E1596" s="27" t="b">
        <f>IFERROR(MATCH(D1596,{"AR","FL","IN","MI"},0),TRUE)</f>
        <v>1</v>
      </c>
      <c r="F1596" t="s">
        <v>474</v>
      </c>
      <c r="G1596" t="s">
        <v>22</v>
      </c>
      <c r="H1596" t="s">
        <v>29</v>
      </c>
      <c r="I1596" t="s">
        <v>15</v>
      </c>
      <c r="J1596">
        <v>46.31</v>
      </c>
      <c r="K1596" s="25">
        <f>IF(J1596="NA","NA",J1596/100)</f>
        <v>0.46310000000000001</v>
      </c>
      <c r="L1596" s="31">
        <v>34257</v>
      </c>
      <c r="M1596">
        <f>YEAR(L1596)</f>
        <v>1993</v>
      </c>
    </row>
    <row r="1597" spans="1:13" x14ac:dyDescent="0.2">
      <c r="A1597" t="s">
        <v>2985</v>
      </c>
      <c r="B1597">
        <v>-176</v>
      </c>
      <c r="C1597" t="s">
        <v>663</v>
      </c>
      <c r="D1597" t="s">
        <v>148</v>
      </c>
      <c r="E1597" s="27" t="b">
        <f>IFERROR(MATCH(D1597,{"AR","FL","IN","MI"},0),TRUE)</f>
        <v>1</v>
      </c>
      <c r="F1597" t="s">
        <v>474</v>
      </c>
      <c r="G1597" t="s">
        <v>22</v>
      </c>
      <c r="H1597" t="s">
        <v>29</v>
      </c>
      <c r="I1597" t="s">
        <v>15</v>
      </c>
      <c r="J1597">
        <v>36</v>
      </c>
      <c r="K1597" s="25">
        <f>IF(J1597="NA","NA",J1597/100)</f>
        <v>0.36</v>
      </c>
      <c r="L1597" s="31">
        <v>34267</v>
      </c>
      <c r="M1597">
        <f>YEAR(L1597)</f>
        <v>1993</v>
      </c>
    </row>
    <row r="1598" spans="1:13" x14ac:dyDescent="0.2">
      <c r="A1598" t="s">
        <v>2984</v>
      </c>
      <c r="B1598">
        <v>-423</v>
      </c>
      <c r="C1598" t="s">
        <v>551</v>
      </c>
      <c r="D1598" t="s">
        <v>44</v>
      </c>
      <c r="E1598" s="27">
        <f>IFERROR(MATCH(D1598,{"AR","FL","IN","MI"},0),TRUE)</f>
        <v>4</v>
      </c>
      <c r="F1598" t="s">
        <v>474</v>
      </c>
      <c r="G1598" t="s">
        <v>22</v>
      </c>
      <c r="H1598" t="s">
        <v>29</v>
      </c>
      <c r="I1598" t="s">
        <v>15</v>
      </c>
      <c r="J1598">
        <v>34.97</v>
      </c>
      <c r="K1598" s="25">
        <f>IF(J1598="NA","NA",J1598/100)</f>
        <v>0.34970000000000001</v>
      </c>
      <c r="L1598" s="31">
        <v>34270</v>
      </c>
      <c r="M1598">
        <f>YEAR(L1598)</f>
        <v>1993</v>
      </c>
    </row>
    <row r="1599" spans="1:13" x14ac:dyDescent="0.2">
      <c r="A1599" t="s">
        <v>2983</v>
      </c>
      <c r="B1599">
        <v>-368</v>
      </c>
      <c r="C1599" t="s">
        <v>607</v>
      </c>
      <c r="D1599" t="s">
        <v>64</v>
      </c>
      <c r="E1599" s="27" t="b">
        <f>IFERROR(MATCH(D1599,{"AR","FL","IN","MI"},0),TRUE)</f>
        <v>1</v>
      </c>
      <c r="F1599" t="s">
        <v>474</v>
      </c>
      <c r="G1599" t="s">
        <v>22</v>
      </c>
      <c r="H1599" t="s">
        <v>29</v>
      </c>
      <c r="I1599" t="s">
        <v>15</v>
      </c>
      <c r="J1599">
        <v>52</v>
      </c>
      <c r="K1599" s="25">
        <f>IF(J1599="NA","NA",J1599/100)</f>
        <v>0.52</v>
      </c>
      <c r="L1599" s="31">
        <v>34271</v>
      </c>
      <c r="M1599">
        <f>YEAR(L1599)</f>
        <v>1993</v>
      </c>
    </row>
    <row r="1600" spans="1:13" x14ac:dyDescent="0.2">
      <c r="A1600" t="s">
        <v>2982</v>
      </c>
      <c r="B1600">
        <v>-31</v>
      </c>
      <c r="C1600" t="s">
        <v>596</v>
      </c>
      <c r="D1600" t="s">
        <v>64</v>
      </c>
      <c r="E1600" s="27" t="b">
        <f>IFERROR(MATCH(D1600,{"AR","FL","IN","MI"},0),TRUE)</f>
        <v>1</v>
      </c>
      <c r="F1600" t="s">
        <v>474</v>
      </c>
      <c r="G1600" t="s">
        <v>22</v>
      </c>
      <c r="H1600" t="s">
        <v>29</v>
      </c>
      <c r="I1600" t="s">
        <v>15</v>
      </c>
      <c r="J1600">
        <v>52.22</v>
      </c>
      <c r="K1600" s="25">
        <f>IF(J1600="NA","NA",J1600/100)</f>
        <v>0.5222</v>
      </c>
      <c r="L1600" s="31">
        <v>34271</v>
      </c>
      <c r="M1600">
        <f>YEAR(L1600)</f>
        <v>1993</v>
      </c>
    </row>
    <row r="1601" spans="1:13" x14ac:dyDescent="0.2">
      <c r="A1601" t="s">
        <v>2981</v>
      </c>
      <c r="B1601">
        <v>-261</v>
      </c>
      <c r="C1601" t="s">
        <v>496</v>
      </c>
      <c r="D1601" t="s">
        <v>91</v>
      </c>
      <c r="E1601" s="27" t="b">
        <f>IFERROR(MATCH(D1601,{"AR","FL","IN","MI"},0),TRUE)</f>
        <v>1</v>
      </c>
      <c r="F1601" t="s">
        <v>474</v>
      </c>
      <c r="G1601" t="s">
        <v>22</v>
      </c>
      <c r="H1601" t="s">
        <v>29</v>
      </c>
      <c r="I1601" t="s">
        <v>15</v>
      </c>
      <c r="J1601">
        <v>47.99</v>
      </c>
      <c r="K1601" s="25">
        <f>IF(J1601="NA","NA",J1601/100)</f>
        <v>0.47989999999999999</v>
      </c>
      <c r="L1601" s="31">
        <v>34271</v>
      </c>
      <c r="M1601">
        <f>YEAR(L1601)</f>
        <v>1993</v>
      </c>
    </row>
    <row r="1602" spans="1:13" x14ac:dyDescent="0.2">
      <c r="A1602" t="s">
        <v>2980</v>
      </c>
      <c r="B1602">
        <v>243</v>
      </c>
      <c r="C1602" t="s">
        <v>280</v>
      </c>
      <c r="D1602" t="s">
        <v>277</v>
      </c>
      <c r="E1602" s="27" t="b">
        <f>IFERROR(MATCH(D1602,{"AR","FL","IN","MI"},0),TRUE)</f>
        <v>1</v>
      </c>
      <c r="F1602" t="s">
        <v>18</v>
      </c>
      <c r="G1602" t="s">
        <v>17</v>
      </c>
      <c r="H1602" t="s">
        <v>16</v>
      </c>
      <c r="I1602" t="s">
        <v>15</v>
      </c>
      <c r="J1602">
        <v>44.28</v>
      </c>
      <c r="K1602" s="25">
        <f>IF(J1602="NA","NA",J1602/100)</f>
        <v>0.44280000000000003</v>
      </c>
      <c r="L1602" s="31">
        <v>34275</v>
      </c>
      <c r="M1602">
        <f>YEAR(L1602)</f>
        <v>1993</v>
      </c>
    </row>
    <row r="1603" spans="1:13" x14ac:dyDescent="0.2">
      <c r="A1603" t="s">
        <v>2979</v>
      </c>
      <c r="B1603">
        <v>-801</v>
      </c>
      <c r="C1603" t="s">
        <v>280</v>
      </c>
      <c r="D1603" t="s">
        <v>277</v>
      </c>
      <c r="E1603" s="27" t="b">
        <f>IFERROR(MATCH(D1603,{"AR","FL","IN","MI"},0),TRUE)</f>
        <v>1</v>
      </c>
      <c r="F1603" t="s">
        <v>474</v>
      </c>
      <c r="G1603" t="s">
        <v>22</v>
      </c>
      <c r="H1603" t="s">
        <v>16</v>
      </c>
      <c r="I1603" t="s">
        <v>15</v>
      </c>
      <c r="J1603">
        <v>44.28</v>
      </c>
      <c r="K1603" s="25">
        <f>IF(J1603="NA","NA",J1603/100)</f>
        <v>0.44280000000000003</v>
      </c>
      <c r="L1603" s="31">
        <v>34275</v>
      </c>
      <c r="M1603">
        <f>YEAR(L1603)</f>
        <v>1993</v>
      </c>
    </row>
    <row r="1604" spans="1:13" x14ac:dyDescent="0.2">
      <c r="A1604" t="s">
        <v>2978</v>
      </c>
      <c r="B1604">
        <v>-39</v>
      </c>
      <c r="C1604" t="s">
        <v>60</v>
      </c>
      <c r="D1604" t="s">
        <v>59</v>
      </c>
      <c r="E1604" s="27">
        <f>IFERROR(MATCH(D1604,{"AR","FL","IN","MI"},0),TRUE)</f>
        <v>3</v>
      </c>
      <c r="F1604" t="s">
        <v>18</v>
      </c>
      <c r="G1604" t="s">
        <v>17</v>
      </c>
      <c r="H1604" t="s">
        <v>29</v>
      </c>
      <c r="I1604" t="s">
        <v>15</v>
      </c>
      <c r="J1604">
        <v>35.29</v>
      </c>
      <c r="K1604" s="25">
        <f>IF(J1604="NA","NA",J1604/100)</f>
        <v>0.35289999999999999</v>
      </c>
      <c r="L1604" s="31">
        <v>34285</v>
      </c>
      <c r="M1604">
        <f>YEAR(L1604)</f>
        <v>1993</v>
      </c>
    </row>
    <row r="1605" spans="1:13" x14ac:dyDescent="0.2">
      <c r="A1605" t="s">
        <v>2977</v>
      </c>
      <c r="B1605">
        <v>-844</v>
      </c>
      <c r="C1605" t="s">
        <v>514</v>
      </c>
      <c r="D1605" t="s">
        <v>120</v>
      </c>
      <c r="E1605" s="27" t="b">
        <f>IFERROR(MATCH(D1605,{"AR","FL","IN","MI"},0),TRUE)</f>
        <v>1</v>
      </c>
      <c r="F1605" t="s">
        <v>474</v>
      </c>
      <c r="G1605" t="s">
        <v>22</v>
      </c>
      <c r="H1605" t="s">
        <v>29</v>
      </c>
      <c r="I1605" t="s">
        <v>15</v>
      </c>
      <c r="J1605">
        <v>48.43</v>
      </c>
      <c r="K1605" s="25">
        <f>IF(J1605="NA","NA",J1605/100)</f>
        <v>0.48430000000000001</v>
      </c>
      <c r="L1605" s="31">
        <v>34285</v>
      </c>
      <c r="M1605">
        <f>YEAR(L1605)</f>
        <v>1993</v>
      </c>
    </row>
    <row r="1606" spans="1:13" x14ac:dyDescent="0.2">
      <c r="A1606" t="s">
        <v>2976</v>
      </c>
      <c r="B1606">
        <v>-587</v>
      </c>
      <c r="C1606" t="s">
        <v>39</v>
      </c>
      <c r="D1606" t="s">
        <v>38</v>
      </c>
      <c r="E1606" s="27" t="b">
        <f>IFERROR(MATCH(D1606,{"AR","FL","IN","MI"},0),TRUE)</f>
        <v>1</v>
      </c>
      <c r="F1606" t="s">
        <v>474</v>
      </c>
      <c r="G1606" t="s">
        <v>22</v>
      </c>
      <c r="H1606" t="s">
        <v>29</v>
      </c>
      <c r="I1606" t="s">
        <v>15</v>
      </c>
      <c r="J1606">
        <v>42.86</v>
      </c>
      <c r="K1606" s="25">
        <f>IF(J1606="NA","NA",J1606/100)</f>
        <v>0.42859999999999998</v>
      </c>
      <c r="L1606" s="31">
        <v>34296</v>
      </c>
      <c r="M1606">
        <f>YEAR(L1606)</f>
        <v>1993</v>
      </c>
    </row>
    <row r="1607" spans="1:13" x14ac:dyDescent="0.2">
      <c r="A1607" t="s">
        <v>2975</v>
      </c>
      <c r="B1607">
        <v>-177</v>
      </c>
      <c r="C1607" t="s">
        <v>159</v>
      </c>
      <c r="D1607" t="s">
        <v>158</v>
      </c>
      <c r="E1607" s="27" t="b">
        <f>IFERROR(MATCH(D1607,{"AR","FL","IN","MI"},0),TRUE)</f>
        <v>1</v>
      </c>
      <c r="F1607" t="s">
        <v>18</v>
      </c>
      <c r="G1607" t="s">
        <v>17</v>
      </c>
      <c r="H1607" t="s">
        <v>29</v>
      </c>
      <c r="I1607" t="s">
        <v>15</v>
      </c>
      <c r="J1607">
        <v>44.62</v>
      </c>
      <c r="K1607" s="25">
        <f>IF(J1607="NA","NA",J1607/100)</f>
        <v>0.44619999999999999</v>
      </c>
      <c r="L1607" s="31">
        <v>34299</v>
      </c>
      <c r="M1607">
        <f>YEAR(L1607)</f>
        <v>1993</v>
      </c>
    </row>
    <row r="1608" spans="1:13" x14ac:dyDescent="0.2">
      <c r="A1608" t="s">
        <v>2974</v>
      </c>
      <c r="B1608">
        <v>-178</v>
      </c>
      <c r="C1608" t="s">
        <v>159</v>
      </c>
      <c r="D1608" t="s">
        <v>158</v>
      </c>
      <c r="E1608" s="27" t="b">
        <f>IFERROR(MATCH(D1608,{"AR","FL","IN","MI"},0),TRUE)</f>
        <v>1</v>
      </c>
      <c r="F1608" t="s">
        <v>474</v>
      </c>
      <c r="G1608" t="s">
        <v>22</v>
      </c>
      <c r="H1608" t="s">
        <v>29</v>
      </c>
      <c r="I1608" t="s">
        <v>15</v>
      </c>
      <c r="J1608">
        <v>44.62</v>
      </c>
      <c r="K1608" s="25">
        <f>IF(J1608="NA","NA",J1608/100)</f>
        <v>0.44619999999999999</v>
      </c>
      <c r="L1608" s="31">
        <v>34299</v>
      </c>
      <c r="M1608">
        <f>YEAR(L1608)</f>
        <v>1993</v>
      </c>
    </row>
    <row r="1609" spans="1:13" x14ac:dyDescent="0.2">
      <c r="A1609" t="s">
        <v>2973</v>
      </c>
      <c r="B1609">
        <v>-418</v>
      </c>
      <c r="C1609" t="s">
        <v>1228</v>
      </c>
      <c r="D1609" t="s">
        <v>87</v>
      </c>
      <c r="E1609" s="27" t="b">
        <f>IFERROR(MATCH(D1609,{"AR","FL","IN","MI"},0),TRUE)</f>
        <v>1</v>
      </c>
      <c r="F1609" t="s">
        <v>474</v>
      </c>
      <c r="G1609" t="s">
        <v>22</v>
      </c>
      <c r="H1609" t="s">
        <v>16</v>
      </c>
      <c r="I1609" t="s">
        <v>15</v>
      </c>
      <c r="J1609" t="s">
        <v>14</v>
      </c>
      <c r="K1609" s="25" t="str">
        <f>IF(J1609="NA","NA",J1609/100)</f>
        <v>NA</v>
      </c>
      <c r="L1609" s="31">
        <v>34304</v>
      </c>
      <c r="M1609">
        <f>YEAR(L1609)</f>
        <v>1993</v>
      </c>
    </row>
    <row r="1610" spans="1:13" x14ac:dyDescent="0.2">
      <c r="A1610" t="s">
        <v>2972</v>
      </c>
      <c r="B1610">
        <v>-174</v>
      </c>
      <c r="C1610" t="s">
        <v>1141</v>
      </c>
      <c r="D1610" t="s">
        <v>164</v>
      </c>
      <c r="E1610" s="27" t="b">
        <f>IFERROR(MATCH(D1610,{"AR","FL","IN","MI"},0),TRUE)</f>
        <v>1</v>
      </c>
      <c r="F1610" t="s">
        <v>474</v>
      </c>
      <c r="G1610" t="s">
        <v>22</v>
      </c>
      <c r="H1610" t="s">
        <v>16</v>
      </c>
      <c r="I1610" t="s">
        <v>15</v>
      </c>
      <c r="J1610" t="s">
        <v>14</v>
      </c>
      <c r="K1610" s="25" t="str">
        <f>IF(J1610="NA","NA",J1610/100)</f>
        <v>NA</v>
      </c>
      <c r="L1610" s="31">
        <v>34304</v>
      </c>
      <c r="M1610">
        <f>YEAR(L1610)</f>
        <v>1993</v>
      </c>
    </row>
    <row r="1611" spans="1:13" x14ac:dyDescent="0.2">
      <c r="A1611" t="s">
        <v>2971</v>
      </c>
      <c r="B1611">
        <v>-590</v>
      </c>
      <c r="C1611" t="s">
        <v>179</v>
      </c>
      <c r="D1611" t="s">
        <v>176</v>
      </c>
      <c r="E1611" s="27" t="b">
        <f>IFERROR(MATCH(D1611,{"AR","FL","IN","MI"},0),TRUE)</f>
        <v>1</v>
      </c>
      <c r="F1611" t="s">
        <v>18</v>
      </c>
      <c r="G1611" t="s">
        <v>17</v>
      </c>
      <c r="H1611" t="s">
        <v>29</v>
      </c>
      <c r="I1611" t="s">
        <v>15</v>
      </c>
      <c r="J1611">
        <v>43.74</v>
      </c>
      <c r="K1611" s="25">
        <f>IF(J1611="NA","NA",J1611/100)</f>
        <v>0.43740000000000001</v>
      </c>
      <c r="L1611" s="31">
        <v>34317</v>
      </c>
      <c r="M1611">
        <f>YEAR(L1611)</f>
        <v>1993</v>
      </c>
    </row>
    <row r="1612" spans="1:13" x14ac:dyDescent="0.2">
      <c r="A1612" t="s">
        <v>2970</v>
      </c>
      <c r="B1612">
        <v>-375</v>
      </c>
      <c r="C1612" t="s">
        <v>599</v>
      </c>
      <c r="D1612" t="s">
        <v>277</v>
      </c>
      <c r="E1612" s="27" t="b">
        <f>IFERROR(MATCH(D1612,{"AR","FL","IN","MI"},0),TRUE)</f>
        <v>1</v>
      </c>
      <c r="F1612" t="s">
        <v>18</v>
      </c>
      <c r="G1612" t="s">
        <v>17</v>
      </c>
      <c r="H1612" t="s">
        <v>29</v>
      </c>
      <c r="I1612" t="s">
        <v>15</v>
      </c>
      <c r="J1612">
        <v>44.61</v>
      </c>
      <c r="K1612" s="25">
        <f>IF(J1612="NA","NA",J1612/100)</f>
        <v>0.4461</v>
      </c>
      <c r="L1612" s="31">
        <v>34319</v>
      </c>
      <c r="M1612">
        <f>YEAR(L1612)</f>
        <v>1993</v>
      </c>
    </row>
    <row r="1613" spans="1:13" x14ac:dyDescent="0.2">
      <c r="A1613" t="s">
        <v>2969</v>
      </c>
      <c r="B1613">
        <v>-376</v>
      </c>
      <c r="C1613" t="s">
        <v>599</v>
      </c>
      <c r="D1613" t="s">
        <v>277</v>
      </c>
      <c r="E1613" s="27" t="b">
        <f>IFERROR(MATCH(D1613,{"AR","FL","IN","MI"},0),TRUE)</f>
        <v>1</v>
      </c>
      <c r="F1613" t="s">
        <v>474</v>
      </c>
      <c r="G1613" t="s">
        <v>22</v>
      </c>
      <c r="H1613" t="s">
        <v>29</v>
      </c>
      <c r="I1613" t="s">
        <v>15</v>
      </c>
      <c r="J1613">
        <v>44.61</v>
      </c>
      <c r="K1613" s="25">
        <f>IF(J1613="NA","NA",J1613/100)</f>
        <v>0.4461</v>
      </c>
      <c r="L1613" s="31">
        <v>34319</v>
      </c>
      <c r="M1613">
        <f>YEAR(L1613)</f>
        <v>1993</v>
      </c>
    </row>
    <row r="1614" spans="1:13" x14ac:dyDescent="0.2">
      <c r="A1614" t="s">
        <v>2968</v>
      </c>
      <c r="B1614">
        <v>-173</v>
      </c>
      <c r="C1614" t="s">
        <v>981</v>
      </c>
      <c r="D1614" t="s">
        <v>164</v>
      </c>
      <c r="E1614" s="27" t="b">
        <f>IFERROR(MATCH(D1614,{"AR","FL","IN","MI"},0),TRUE)</f>
        <v>1</v>
      </c>
      <c r="F1614" t="s">
        <v>474</v>
      </c>
      <c r="G1614" t="s">
        <v>22</v>
      </c>
      <c r="H1614" t="s">
        <v>29</v>
      </c>
      <c r="I1614" t="s">
        <v>15</v>
      </c>
      <c r="J1614">
        <v>50.35</v>
      </c>
      <c r="K1614" s="25">
        <f>IF(J1614="NA","NA",J1614/100)</f>
        <v>0.50350000000000006</v>
      </c>
      <c r="L1614" s="31">
        <v>34319</v>
      </c>
      <c r="M1614">
        <f>YEAR(L1614)</f>
        <v>1993</v>
      </c>
    </row>
    <row r="1615" spans="1:13" x14ac:dyDescent="0.2">
      <c r="A1615" t="s">
        <v>2967</v>
      </c>
      <c r="B1615">
        <v>-538</v>
      </c>
      <c r="C1615" t="s">
        <v>325</v>
      </c>
      <c r="D1615" t="s">
        <v>120</v>
      </c>
      <c r="E1615" s="27" t="b">
        <f>IFERROR(MATCH(D1615,{"AR","FL","IN","MI"},0),TRUE)</f>
        <v>1</v>
      </c>
      <c r="F1615" t="s">
        <v>18</v>
      </c>
      <c r="G1615" t="s">
        <v>17</v>
      </c>
      <c r="H1615" t="s">
        <v>29</v>
      </c>
      <c r="I1615" t="s">
        <v>15</v>
      </c>
      <c r="J1615">
        <v>55.61</v>
      </c>
      <c r="K1615" s="25">
        <f>IF(J1615="NA","NA",J1615/100)</f>
        <v>0.55610000000000004</v>
      </c>
      <c r="L1615" s="31">
        <v>34324</v>
      </c>
      <c r="M1615">
        <f>YEAR(L1615)</f>
        <v>1993</v>
      </c>
    </row>
    <row r="1616" spans="1:13" x14ac:dyDescent="0.2">
      <c r="A1616" t="s">
        <v>2966</v>
      </c>
      <c r="B1616">
        <v>206</v>
      </c>
      <c r="C1616" t="s">
        <v>325</v>
      </c>
      <c r="D1616" t="s">
        <v>120</v>
      </c>
      <c r="E1616" s="27" t="b">
        <f>IFERROR(MATCH(D1616,{"AR","FL","IN","MI"},0),TRUE)</f>
        <v>1</v>
      </c>
      <c r="F1616" t="s">
        <v>474</v>
      </c>
      <c r="G1616" t="s">
        <v>22</v>
      </c>
      <c r="H1616" t="s">
        <v>29</v>
      </c>
      <c r="I1616" t="s">
        <v>15</v>
      </c>
      <c r="J1616">
        <v>55.61</v>
      </c>
      <c r="K1616" s="25">
        <f>IF(J1616="NA","NA",J1616/100)</f>
        <v>0.55610000000000004</v>
      </c>
      <c r="L1616" s="31">
        <v>34324</v>
      </c>
      <c r="M1616">
        <f>YEAR(L1616)</f>
        <v>1993</v>
      </c>
    </row>
    <row r="1617" spans="1:13" x14ac:dyDescent="0.2">
      <c r="A1617" s="29" t="s">
        <v>2965</v>
      </c>
      <c r="B1617" s="28">
        <v>-291</v>
      </c>
      <c r="C1617" s="27" t="s">
        <v>834</v>
      </c>
      <c r="D1617" s="27" t="s">
        <v>292</v>
      </c>
      <c r="E1617" s="27" t="b">
        <f>IFERROR(MATCH(D1617,{"AR","FL","IN","MI"},0),TRUE)</f>
        <v>1</v>
      </c>
      <c r="F1617" s="27" t="s">
        <v>474</v>
      </c>
      <c r="G1617" s="27" t="s">
        <v>22</v>
      </c>
      <c r="H1617" s="27" t="s">
        <v>29</v>
      </c>
      <c r="I1617" s="27" t="s">
        <v>15</v>
      </c>
      <c r="J1617" s="26">
        <v>46.8</v>
      </c>
      <c r="K1617" s="25">
        <f>IF(J1617="NA","NA",J1617/100)</f>
        <v>0.46799999999999997</v>
      </c>
      <c r="L1617" s="31">
        <v>34325</v>
      </c>
      <c r="M1617">
        <f>YEAR(L1617)</f>
        <v>1993</v>
      </c>
    </row>
    <row r="1618" spans="1:13" x14ac:dyDescent="0.2">
      <c r="A1618" t="s">
        <v>2964</v>
      </c>
      <c r="B1618">
        <v>-384</v>
      </c>
      <c r="C1618" t="s">
        <v>2875</v>
      </c>
      <c r="D1618" t="s">
        <v>277</v>
      </c>
      <c r="E1618" s="27" t="b">
        <f>IFERROR(MATCH(D1618,{"AR","FL","IN","MI"},0),TRUE)</f>
        <v>1</v>
      </c>
      <c r="F1618" t="s">
        <v>474</v>
      </c>
      <c r="G1618" t="s">
        <v>22</v>
      </c>
      <c r="H1618" t="s">
        <v>16</v>
      </c>
      <c r="I1618" t="s">
        <v>15</v>
      </c>
      <c r="J1618">
        <v>29.75</v>
      </c>
      <c r="K1618" s="25">
        <f>IF(J1618="NA","NA",J1618/100)</f>
        <v>0.29749999999999999</v>
      </c>
      <c r="L1618" s="31">
        <v>34326</v>
      </c>
      <c r="M1618">
        <f>YEAR(L1618)</f>
        <v>1993</v>
      </c>
    </row>
    <row r="1619" spans="1:13" x14ac:dyDescent="0.2">
      <c r="A1619" t="s">
        <v>2963</v>
      </c>
      <c r="B1619">
        <v>-53</v>
      </c>
      <c r="C1619" t="s">
        <v>249</v>
      </c>
      <c r="D1619" t="s">
        <v>248</v>
      </c>
      <c r="E1619" s="27" t="b">
        <f>IFERROR(MATCH(D1619,{"AR","FL","IN","MI"},0),TRUE)</f>
        <v>1</v>
      </c>
      <c r="F1619" t="s">
        <v>18</v>
      </c>
      <c r="G1619" t="s">
        <v>17</v>
      </c>
      <c r="H1619" t="s">
        <v>29</v>
      </c>
      <c r="I1619" t="s">
        <v>15</v>
      </c>
      <c r="J1619" t="s">
        <v>14</v>
      </c>
      <c r="K1619" s="25" t="str">
        <f>IF(J1619="NA","NA",J1619/100)</f>
        <v>NA</v>
      </c>
      <c r="L1619" s="31">
        <v>34326</v>
      </c>
      <c r="M1619">
        <f>YEAR(L1619)</f>
        <v>1993</v>
      </c>
    </row>
    <row r="1620" spans="1:13" x14ac:dyDescent="0.2">
      <c r="A1620" t="s">
        <v>2962</v>
      </c>
      <c r="B1620">
        <v>-128</v>
      </c>
      <c r="C1620" t="s">
        <v>133</v>
      </c>
      <c r="D1620" t="s">
        <v>35</v>
      </c>
      <c r="E1620" s="27" t="b">
        <f>IFERROR(MATCH(D1620,{"AR","FL","IN","MI"},0),TRUE)</f>
        <v>1</v>
      </c>
      <c r="F1620" t="s">
        <v>18</v>
      </c>
      <c r="G1620" t="s">
        <v>17</v>
      </c>
      <c r="H1620" t="s">
        <v>16</v>
      </c>
      <c r="I1620" t="s">
        <v>15</v>
      </c>
      <c r="J1620" t="s">
        <v>14</v>
      </c>
      <c r="K1620" s="25" t="str">
        <f>IF(J1620="NA","NA",J1620/100)</f>
        <v>NA</v>
      </c>
      <c r="L1620" s="31">
        <v>34332</v>
      </c>
      <c r="M1620">
        <f>YEAR(L1620)</f>
        <v>1993</v>
      </c>
    </row>
    <row r="1621" spans="1:13" x14ac:dyDescent="0.2">
      <c r="A1621" t="s">
        <v>2961</v>
      </c>
      <c r="B1621">
        <v>-389</v>
      </c>
      <c r="C1621" t="s">
        <v>866</v>
      </c>
      <c r="D1621" t="s">
        <v>865</v>
      </c>
      <c r="E1621" s="27" t="b">
        <f>IFERROR(MATCH(D1621,{"AR","FL","IN","MI"},0),TRUE)</f>
        <v>1</v>
      </c>
      <c r="F1621" t="s">
        <v>18</v>
      </c>
      <c r="G1621" t="s">
        <v>17</v>
      </c>
      <c r="H1621" t="s">
        <v>16</v>
      </c>
      <c r="I1621" t="s">
        <v>15</v>
      </c>
      <c r="J1621" t="s">
        <v>14</v>
      </c>
      <c r="K1621" s="25" t="str">
        <f>IF(J1621="NA","NA",J1621/100)</f>
        <v>NA</v>
      </c>
      <c r="L1621" s="31">
        <v>34338</v>
      </c>
      <c r="M1621">
        <f>YEAR(L1621)</f>
        <v>1994</v>
      </c>
    </row>
    <row r="1622" spans="1:13" x14ac:dyDescent="0.2">
      <c r="A1622" t="s">
        <v>2960</v>
      </c>
      <c r="B1622">
        <v>-246</v>
      </c>
      <c r="C1622" t="s">
        <v>498</v>
      </c>
      <c r="D1622" t="s">
        <v>23</v>
      </c>
      <c r="E1622" s="27" t="b">
        <f>IFERROR(MATCH(D1622,{"AR","FL","IN","MI"},0),TRUE)</f>
        <v>1</v>
      </c>
      <c r="F1622" t="s">
        <v>474</v>
      </c>
      <c r="G1622" t="s">
        <v>22</v>
      </c>
      <c r="H1622" t="s">
        <v>16</v>
      </c>
      <c r="I1622" t="s">
        <v>15</v>
      </c>
      <c r="J1622">
        <v>52.74</v>
      </c>
      <c r="K1622" s="25">
        <f>IF(J1622="NA","NA",J1622/100)</f>
        <v>0.52739999999999998</v>
      </c>
      <c r="L1622" s="31">
        <v>34339</v>
      </c>
      <c r="M1622">
        <f>YEAR(L1622)</f>
        <v>1994</v>
      </c>
    </row>
    <row r="1623" spans="1:13" x14ac:dyDescent="0.2">
      <c r="A1623" t="s">
        <v>2959</v>
      </c>
      <c r="B1623">
        <v>-593</v>
      </c>
      <c r="C1623" t="s">
        <v>682</v>
      </c>
      <c r="D1623" t="s">
        <v>742</v>
      </c>
      <c r="E1623" s="27" t="b">
        <f>IFERROR(MATCH(D1623,{"AR","FL","IN","MI"},0),TRUE)</f>
        <v>1</v>
      </c>
      <c r="F1623" t="s">
        <v>474</v>
      </c>
      <c r="G1623" t="s">
        <v>22</v>
      </c>
      <c r="H1623" t="s">
        <v>29</v>
      </c>
      <c r="I1623" t="s">
        <v>15</v>
      </c>
      <c r="J1623">
        <v>53.59</v>
      </c>
      <c r="K1623" s="25">
        <f>IF(J1623="NA","NA",J1623/100)</f>
        <v>0.53590000000000004</v>
      </c>
      <c r="L1623" s="31">
        <v>34344</v>
      </c>
      <c r="M1623">
        <f>YEAR(L1623)</f>
        <v>1994</v>
      </c>
    </row>
    <row r="1624" spans="1:13" x14ac:dyDescent="0.2">
      <c r="A1624" t="s">
        <v>2958</v>
      </c>
      <c r="B1624">
        <v>-275</v>
      </c>
      <c r="C1624" t="s">
        <v>111</v>
      </c>
      <c r="D1624" t="s">
        <v>30</v>
      </c>
      <c r="E1624" s="27" t="b">
        <f>IFERROR(MATCH(D1624,{"AR","FL","IN","MI"},0),TRUE)</f>
        <v>1</v>
      </c>
      <c r="F1624" t="s">
        <v>18</v>
      </c>
      <c r="G1624" t="s">
        <v>17</v>
      </c>
      <c r="H1624" t="s">
        <v>29</v>
      </c>
      <c r="I1624" t="s">
        <v>15</v>
      </c>
      <c r="J1624">
        <v>44.07</v>
      </c>
      <c r="K1624" s="25">
        <f>IF(J1624="NA","NA",J1624/100)</f>
        <v>0.44069999999999998</v>
      </c>
      <c r="L1624" s="31">
        <v>34347</v>
      </c>
      <c r="M1624">
        <f>YEAR(L1624)</f>
        <v>1994</v>
      </c>
    </row>
    <row r="1625" spans="1:13" x14ac:dyDescent="0.2">
      <c r="A1625" t="s">
        <v>2957</v>
      </c>
      <c r="B1625">
        <v>-422</v>
      </c>
      <c r="C1625" t="s">
        <v>193</v>
      </c>
      <c r="D1625" t="s">
        <v>44</v>
      </c>
      <c r="E1625" s="27">
        <f>IFERROR(MATCH(D1625,{"AR","FL","IN","MI"},0),TRUE)</f>
        <v>4</v>
      </c>
      <c r="F1625" t="s">
        <v>18</v>
      </c>
      <c r="G1625" t="s">
        <v>17</v>
      </c>
      <c r="H1625" t="s">
        <v>29</v>
      </c>
      <c r="I1625" t="s">
        <v>15</v>
      </c>
      <c r="J1625">
        <v>32.32</v>
      </c>
      <c r="K1625" s="25">
        <f>IF(J1625="NA","NA",J1625/100)</f>
        <v>0.32319999999999999</v>
      </c>
      <c r="L1625" s="31">
        <v>34355</v>
      </c>
      <c r="M1625">
        <f>YEAR(L1625)</f>
        <v>1994</v>
      </c>
    </row>
    <row r="1626" spans="1:13" x14ac:dyDescent="0.2">
      <c r="A1626" t="s">
        <v>2956</v>
      </c>
      <c r="B1626">
        <v>-595</v>
      </c>
      <c r="C1626" t="s">
        <v>690</v>
      </c>
      <c r="D1626" t="s">
        <v>352</v>
      </c>
      <c r="E1626" s="27" t="b">
        <f>IFERROR(MATCH(D1626,{"AR","FL","IN","MI"},0),TRUE)</f>
        <v>1</v>
      </c>
      <c r="F1626" t="s">
        <v>474</v>
      </c>
      <c r="G1626" t="s">
        <v>22</v>
      </c>
      <c r="H1626" t="s">
        <v>16</v>
      </c>
      <c r="I1626" t="s">
        <v>15</v>
      </c>
      <c r="J1626">
        <v>43.82</v>
      </c>
      <c r="K1626" s="25">
        <f>IF(J1626="NA","NA",J1626/100)</f>
        <v>0.43819999999999998</v>
      </c>
      <c r="L1626" s="31">
        <v>34359</v>
      </c>
      <c r="M1626">
        <f>YEAR(L1626)</f>
        <v>1994</v>
      </c>
    </row>
    <row r="1627" spans="1:13" x14ac:dyDescent="0.2">
      <c r="A1627" t="s">
        <v>2955</v>
      </c>
      <c r="B1627">
        <v>-126</v>
      </c>
      <c r="C1627" t="s">
        <v>136</v>
      </c>
      <c r="D1627" t="s">
        <v>35</v>
      </c>
      <c r="E1627" s="27" t="b">
        <f>IFERROR(MATCH(D1627,{"AR","FL","IN","MI"},0),TRUE)</f>
        <v>1</v>
      </c>
      <c r="F1627" t="s">
        <v>18</v>
      </c>
      <c r="G1627" t="s">
        <v>17</v>
      </c>
      <c r="H1627" t="s">
        <v>29</v>
      </c>
      <c r="I1627" t="s">
        <v>15</v>
      </c>
      <c r="J1627">
        <v>41.71</v>
      </c>
      <c r="K1627" s="25">
        <f>IF(J1627="NA","NA",J1627/100)</f>
        <v>0.41710000000000003</v>
      </c>
      <c r="L1627" s="31">
        <v>34362</v>
      </c>
      <c r="M1627">
        <f>YEAR(L1627)</f>
        <v>1994</v>
      </c>
    </row>
    <row r="1628" spans="1:13" x14ac:dyDescent="0.2">
      <c r="A1628" t="s">
        <v>2954</v>
      </c>
      <c r="B1628">
        <v>-385</v>
      </c>
      <c r="C1628" t="s">
        <v>454</v>
      </c>
      <c r="D1628" t="s">
        <v>277</v>
      </c>
      <c r="E1628" s="27" t="b">
        <f>IFERROR(MATCH(D1628,{"AR","FL","IN","MI"},0),TRUE)</f>
        <v>1</v>
      </c>
      <c r="F1628" t="s">
        <v>474</v>
      </c>
      <c r="G1628" t="s">
        <v>22</v>
      </c>
      <c r="H1628" t="s">
        <v>29</v>
      </c>
      <c r="I1628" t="s">
        <v>15</v>
      </c>
      <c r="J1628">
        <v>40.26</v>
      </c>
      <c r="K1628" s="25">
        <f>IF(J1628="NA","NA",J1628/100)</f>
        <v>0.40259999999999996</v>
      </c>
      <c r="L1628" s="31">
        <v>34367</v>
      </c>
      <c r="M1628">
        <f>YEAR(L1628)</f>
        <v>1994</v>
      </c>
    </row>
    <row r="1629" spans="1:13" x14ac:dyDescent="0.2">
      <c r="A1629" t="s">
        <v>2953</v>
      </c>
      <c r="B1629">
        <v>-72</v>
      </c>
      <c r="C1629" t="s">
        <v>49</v>
      </c>
      <c r="D1629" t="s">
        <v>48</v>
      </c>
      <c r="E1629" s="27" t="b">
        <f>IFERROR(MATCH(D1629,{"AR","FL","IN","MI"},0),TRUE)</f>
        <v>1</v>
      </c>
      <c r="F1629" t="s">
        <v>18</v>
      </c>
      <c r="G1629" t="s">
        <v>17</v>
      </c>
      <c r="H1629" t="s">
        <v>29</v>
      </c>
      <c r="I1629" t="s">
        <v>15</v>
      </c>
      <c r="J1629">
        <v>43.38</v>
      </c>
      <c r="K1629" s="25">
        <f>IF(J1629="NA","NA",J1629/100)</f>
        <v>0.43380000000000002</v>
      </c>
      <c r="L1629" s="31">
        <v>34368</v>
      </c>
      <c r="M1629">
        <f>YEAR(L1629)</f>
        <v>1994</v>
      </c>
    </row>
    <row r="1630" spans="1:13" x14ac:dyDescent="0.2">
      <c r="A1630" t="s">
        <v>2952</v>
      </c>
      <c r="B1630">
        <v>-175</v>
      </c>
      <c r="C1630" t="s">
        <v>546</v>
      </c>
      <c r="D1630" t="s">
        <v>41</v>
      </c>
      <c r="E1630" s="27">
        <f>IFERROR(MATCH(D1630,{"AR","FL","IN","MI"},0),TRUE)</f>
        <v>1</v>
      </c>
      <c r="F1630" t="s">
        <v>474</v>
      </c>
      <c r="G1630" t="s">
        <v>22</v>
      </c>
      <c r="H1630" t="s">
        <v>29</v>
      </c>
      <c r="I1630" t="s">
        <v>15</v>
      </c>
      <c r="J1630">
        <v>33.56</v>
      </c>
      <c r="K1630" s="25">
        <f>IF(J1630="NA","NA",J1630/100)</f>
        <v>0.33560000000000001</v>
      </c>
      <c r="L1630" s="31">
        <v>34374</v>
      </c>
      <c r="M1630">
        <f>YEAR(L1630)</f>
        <v>1994</v>
      </c>
    </row>
    <row r="1631" spans="1:13" x14ac:dyDescent="0.2">
      <c r="A1631" t="s">
        <v>2951</v>
      </c>
      <c r="B1631">
        <v>-235</v>
      </c>
      <c r="C1631" t="s">
        <v>648</v>
      </c>
      <c r="D1631" t="s">
        <v>104</v>
      </c>
      <c r="E1631" s="27" t="b">
        <f>IFERROR(MATCH(D1631,{"AR","FL","IN","MI"},0),TRUE)</f>
        <v>1</v>
      </c>
      <c r="F1631" t="s">
        <v>474</v>
      </c>
      <c r="G1631" t="s">
        <v>22</v>
      </c>
      <c r="H1631" t="s">
        <v>16</v>
      </c>
      <c r="I1631" t="s">
        <v>15</v>
      </c>
      <c r="J1631" t="s">
        <v>14</v>
      </c>
      <c r="K1631" s="25" t="str">
        <f>IF(J1631="NA","NA",J1631/100)</f>
        <v>NA</v>
      </c>
      <c r="L1631" s="31">
        <v>34375</v>
      </c>
      <c r="M1631">
        <f>YEAR(L1631)</f>
        <v>1994</v>
      </c>
    </row>
    <row r="1632" spans="1:13" x14ac:dyDescent="0.2">
      <c r="A1632" t="s">
        <v>2950</v>
      </c>
      <c r="B1632">
        <v>-594</v>
      </c>
      <c r="C1632" t="s">
        <v>939</v>
      </c>
      <c r="D1632" t="s">
        <v>176</v>
      </c>
      <c r="E1632" s="27" t="b">
        <f>IFERROR(MATCH(D1632,{"AR","FL","IN","MI"},0),TRUE)</f>
        <v>1</v>
      </c>
      <c r="F1632" t="s">
        <v>18</v>
      </c>
      <c r="G1632" t="s">
        <v>17</v>
      </c>
      <c r="H1632" t="s">
        <v>29</v>
      </c>
      <c r="I1632" t="s">
        <v>15</v>
      </c>
      <c r="J1632">
        <v>41.27</v>
      </c>
      <c r="K1632" s="25">
        <f>IF(J1632="NA","NA",J1632/100)</f>
        <v>0.41270000000000001</v>
      </c>
      <c r="L1632" s="31">
        <v>34382</v>
      </c>
      <c r="M1632">
        <f>YEAR(L1632)</f>
        <v>1994</v>
      </c>
    </row>
    <row r="1633" spans="1:13" x14ac:dyDescent="0.2">
      <c r="A1633" t="s">
        <v>2949</v>
      </c>
      <c r="B1633">
        <v>-51</v>
      </c>
      <c r="C1633" t="s">
        <v>42</v>
      </c>
      <c r="D1633" t="s">
        <v>248</v>
      </c>
      <c r="E1633" s="27" t="b">
        <f>IFERROR(MATCH(D1633,{"AR","FL","IN","MI"},0),TRUE)</f>
        <v>1</v>
      </c>
      <c r="F1633" t="s">
        <v>18</v>
      </c>
      <c r="G1633" t="s">
        <v>17</v>
      </c>
      <c r="H1633" t="s">
        <v>29</v>
      </c>
      <c r="I1633" t="s">
        <v>15</v>
      </c>
      <c r="J1633">
        <v>49</v>
      </c>
      <c r="K1633" s="25">
        <f>IF(J1633="NA","NA",J1633/100)</f>
        <v>0.49</v>
      </c>
      <c r="L1633" s="31">
        <v>34390</v>
      </c>
      <c r="M1633">
        <f>YEAR(L1633)</f>
        <v>1994</v>
      </c>
    </row>
    <row r="1634" spans="1:13" x14ac:dyDescent="0.2">
      <c r="A1634" t="s">
        <v>2948</v>
      </c>
      <c r="B1634">
        <v>249</v>
      </c>
      <c r="C1634" t="s">
        <v>1529</v>
      </c>
      <c r="D1634" t="s">
        <v>482</v>
      </c>
      <c r="E1634" s="27" t="b">
        <f>IFERROR(MATCH(D1634,{"AR","FL","IN","MI"},0),TRUE)</f>
        <v>1</v>
      </c>
      <c r="F1634" t="s">
        <v>18</v>
      </c>
      <c r="G1634" t="s">
        <v>17</v>
      </c>
      <c r="H1634" t="s">
        <v>16</v>
      </c>
      <c r="I1634" t="s">
        <v>15</v>
      </c>
      <c r="J1634">
        <v>46.32</v>
      </c>
      <c r="K1634" s="25">
        <f>IF(J1634="NA","NA",J1634/100)</f>
        <v>0.4632</v>
      </c>
      <c r="L1634" s="31">
        <v>34390</v>
      </c>
      <c r="M1634">
        <f>YEAR(L1634)</f>
        <v>1994</v>
      </c>
    </row>
    <row r="1635" spans="1:13" x14ac:dyDescent="0.2">
      <c r="A1635" t="s">
        <v>2947</v>
      </c>
      <c r="B1635">
        <v>-420</v>
      </c>
      <c r="C1635" t="s">
        <v>1508</v>
      </c>
      <c r="D1635" t="s">
        <v>865</v>
      </c>
      <c r="E1635" s="27" t="b">
        <f>IFERROR(MATCH(D1635,{"AR","FL","IN","MI"},0),TRUE)</f>
        <v>1</v>
      </c>
      <c r="F1635" t="s">
        <v>18</v>
      </c>
      <c r="G1635" t="s">
        <v>17</v>
      </c>
      <c r="H1635" t="s">
        <v>16</v>
      </c>
      <c r="I1635" t="s">
        <v>15</v>
      </c>
      <c r="J1635">
        <v>41</v>
      </c>
      <c r="K1635" s="25">
        <f>IF(J1635="NA","NA",J1635/100)</f>
        <v>0.41</v>
      </c>
      <c r="L1635" s="31">
        <v>34394</v>
      </c>
      <c r="M1635">
        <f>YEAR(L1635)</f>
        <v>1994</v>
      </c>
    </row>
    <row r="1636" spans="1:13" x14ac:dyDescent="0.2">
      <c r="A1636" t="s">
        <v>2946</v>
      </c>
      <c r="B1636">
        <v>-786</v>
      </c>
      <c r="C1636" t="s">
        <v>620</v>
      </c>
      <c r="D1636" t="s">
        <v>624</v>
      </c>
      <c r="E1636" s="27" t="b">
        <f>IFERROR(MATCH(D1636,{"AR","FL","IN","MI"},0),TRUE)</f>
        <v>1</v>
      </c>
      <c r="F1636" t="s">
        <v>18</v>
      </c>
      <c r="G1636" t="s">
        <v>17</v>
      </c>
      <c r="H1636" t="s">
        <v>29</v>
      </c>
      <c r="I1636" t="s">
        <v>15</v>
      </c>
      <c r="J1636">
        <v>44.9</v>
      </c>
      <c r="K1636" s="25">
        <f>IF(J1636="NA","NA",J1636/100)</f>
        <v>0.44900000000000001</v>
      </c>
      <c r="L1636" s="31">
        <v>34397</v>
      </c>
      <c r="M1636">
        <f>YEAR(L1636)</f>
        <v>1994</v>
      </c>
    </row>
    <row r="1637" spans="1:13" x14ac:dyDescent="0.2">
      <c r="A1637" t="s">
        <v>2945</v>
      </c>
      <c r="B1637">
        <v>-592</v>
      </c>
      <c r="C1637" t="s">
        <v>153</v>
      </c>
      <c r="D1637" t="s">
        <v>152</v>
      </c>
      <c r="E1637" s="27" t="b">
        <f>IFERROR(MATCH(D1637,{"AR","FL","IN","MI"},0),TRUE)</f>
        <v>1</v>
      </c>
      <c r="F1637" t="s">
        <v>474</v>
      </c>
      <c r="G1637" t="s">
        <v>22</v>
      </c>
      <c r="H1637" t="s">
        <v>29</v>
      </c>
      <c r="I1637" t="s">
        <v>15</v>
      </c>
      <c r="J1637">
        <v>40.630000000000003</v>
      </c>
      <c r="K1637" s="25">
        <f>IF(J1637="NA","NA",J1637/100)</f>
        <v>0.40630000000000005</v>
      </c>
      <c r="L1637" s="31">
        <v>34430</v>
      </c>
      <c r="M1637">
        <f>YEAR(L1637)</f>
        <v>1994</v>
      </c>
    </row>
    <row r="1638" spans="1:13" x14ac:dyDescent="0.2">
      <c r="A1638" t="s">
        <v>2944</v>
      </c>
      <c r="B1638">
        <v>-170</v>
      </c>
      <c r="C1638" t="s">
        <v>903</v>
      </c>
      <c r="D1638" t="s">
        <v>168</v>
      </c>
      <c r="E1638" s="27" t="b">
        <f>IFERROR(MATCH(D1638,{"AR","FL","IN","MI"},0),TRUE)</f>
        <v>1</v>
      </c>
      <c r="F1638" t="s">
        <v>18</v>
      </c>
      <c r="G1638" t="s">
        <v>17</v>
      </c>
      <c r="H1638" t="s">
        <v>29</v>
      </c>
      <c r="I1638" t="s">
        <v>15</v>
      </c>
      <c r="J1638">
        <v>44.12</v>
      </c>
      <c r="K1638" s="25">
        <f>IF(J1638="NA","NA",J1638/100)</f>
        <v>0.44119999999999998</v>
      </c>
      <c r="L1638" s="31">
        <v>34449</v>
      </c>
      <c r="M1638">
        <f>YEAR(L1638)</f>
        <v>1994</v>
      </c>
    </row>
    <row r="1639" spans="1:13" x14ac:dyDescent="0.2">
      <c r="A1639" t="s">
        <v>2943</v>
      </c>
      <c r="B1639">
        <v>147</v>
      </c>
      <c r="C1639" t="s">
        <v>903</v>
      </c>
      <c r="D1639" t="s">
        <v>168</v>
      </c>
      <c r="E1639" s="27" t="b">
        <f>IFERROR(MATCH(D1639,{"AR","FL","IN","MI"},0),TRUE)</f>
        <v>1</v>
      </c>
      <c r="F1639" t="s">
        <v>474</v>
      </c>
      <c r="G1639" t="s">
        <v>22</v>
      </c>
      <c r="H1639" t="s">
        <v>29</v>
      </c>
      <c r="I1639" t="s">
        <v>15</v>
      </c>
      <c r="J1639">
        <v>44.12</v>
      </c>
      <c r="K1639" s="25">
        <f>IF(J1639="NA","NA",J1639/100)</f>
        <v>0.44119999999999998</v>
      </c>
      <c r="L1639" s="31">
        <v>34449</v>
      </c>
      <c r="M1639">
        <f>YEAR(L1639)</f>
        <v>1994</v>
      </c>
    </row>
    <row r="1640" spans="1:13" x14ac:dyDescent="0.2">
      <c r="A1640" t="s">
        <v>2942</v>
      </c>
      <c r="B1640">
        <v>-424</v>
      </c>
      <c r="C1640" t="s">
        <v>45</v>
      </c>
      <c r="D1640" t="s">
        <v>44</v>
      </c>
      <c r="E1640" s="27">
        <f>IFERROR(MATCH(D1640,{"AR","FL","IN","MI"},0),TRUE)</f>
        <v>4</v>
      </c>
      <c r="F1640" t="s">
        <v>18</v>
      </c>
      <c r="G1640" t="s">
        <v>17</v>
      </c>
      <c r="H1640" t="s">
        <v>29</v>
      </c>
      <c r="I1640" t="s">
        <v>15</v>
      </c>
      <c r="J1640">
        <v>28.35</v>
      </c>
      <c r="K1640" s="25">
        <f>IF(J1640="NA","NA",J1640/100)</f>
        <v>0.28350000000000003</v>
      </c>
      <c r="L1640" s="31">
        <v>34464</v>
      </c>
      <c r="M1640">
        <f>YEAR(L1640)</f>
        <v>1994</v>
      </c>
    </row>
    <row r="1641" spans="1:13" x14ac:dyDescent="0.2">
      <c r="A1641" t="s">
        <v>2941</v>
      </c>
      <c r="B1641">
        <v>-505</v>
      </c>
      <c r="C1641" t="s">
        <v>274</v>
      </c>
      <c r="D1641" t="s">
        <v>273</v>
      </c>
      <c r="E1641" s="27" t="b">
        <f>IFERROR(MATCH(D1641,{"AR","FL","IN","MI"},0),TRUE)</f>
        <v>1</v>
      </c>
      <c r="F1641" t="s">
        <v>18</v>
      </c>
      <c r="G1641" t="s">
        <v>17</v>
      </c>
      <c r="H1641" t="s">
        <v>16</v>
      </c>
      <c r="I1641" t="s">
        <v>15</v>
      </c>
      <c r="J1641">
        <v>50.33</v>
      </c>
      <c r="K1641" s="25">
        <f>IF(J1641="NA","NA",J1641/100)</f>
        <v>0.50329999999999997</v>
      </c>
      <c r="L1641" s="31">
        <v>34467</v>
      </c>
      <c r="M1641">
        <f>YEAR(L1641)</f>
        <v>1994</v>
      </c>
    </row>
    <row r="1642" spans="1:13" x14ac:dyDescent="0.2">
      <c r="A1642" t="s">
        <v>2940</v>
      </c>
      <c r="B1642">
        <v>-668</v>
      </c>
      <c r="C1642" t="s">
        <v>33</v>
      </c>
      <c r="D1642" t="s">
        <v>30</v>
      </c>
      <c r="E1642" s="27" t="b">
        <f>IFERROR(MATCH(D1642,{"AR","FL","IN","MI"},0),TRUE)</f>
        <v>1</v>
      </c>
      <c r="F1642" t="s">
        <v>18</v>
      </c>
      <c r="G1642" t="s">
        <v>17</v>
      </c>
      <c r="H1642" t="s">
        <v>16</v>
      </c>
      <c r="I1642" t="s">
        <v>15</v>
      </c>
      <c r="J1642" t="s">
        <v>14</v>
      </c>
      <c r="K1642" s="25" t="str">
        <f>IF(J1642="NA","NA",J1642/100)</f>
        <v>NA</v>
      </c>
      <c r="L1642" s="31">
        <v>34481</v>
      </c>
      <c r="M1642">
        <f>YEAR(L1642)</f>
        <v>1994</v>
      </c>
    </row>
    <row r="1643" spans="1:13" x14ac:dyDescent="0.2">
      <c r="A1643" t="s">
        <v>2939</v>
      </c>
      <c r="B1643">
        <v>274</v>
      </c>
      <c r="C1643" t="s">
        <v>313</v>
      </c>
      <c r="D1643" t="s">
        <v>19</v>
      </c>
      <c r="E1643" s="27" t="b">
        <f>IFERROR(MATCH(D1643,{"AR","FL","IN","MI"},0),TRUE)</f>
        <v>1</v>
      </c>
      <c r="F1643" t="s">
        <v>474</v>
      </c>
      <c r="G1643" t="s">
        <v>22</v>
      </c>
      <c r="H1643" t="s">
        <v>16</v>
      </c>
      <c r="I1643" t="s">
        <v>15</v>
      </c>
      <c r="J1643" t="s">
        <v>14</v>
      </c>
      <c r="K1643" s="25" t="str">
        <f>IF(J1643="NA","NA",J1643/100)</f>
        <v>NA</v>
      </c>
      <c r="L1643" s="31">
        <v>34481</v>
      </c>
      <c r="M1643">
        <f>YEAR(L1643)</f>
        <v>1994</v>
      </c>
    </row>
    <row r="1644" spans="1:13" x14ac:dyDescent="0.2">
      <c r="A1644" t="s">
        <v>2938</v>
      </c>
      <c r="B1644">
        <v>-851</v>
      </c>
      <c r="C1644" t="s">
        <v>1009</v>
      </c>
      <c r="D1644" t="s">
        <v>243</v>
      </c>
      <c r="E1644" s="27" t="b">
        <f>IFERROR(MATCH(D1644,{"AR","FL","IN","MI"},0),TRUE)</f>
        <v>1</v>
      </c>
      <c r="F1644" t="s">
        <v>18</v>
      </c>
      <c r="G1644" t="s">
        <v>17</v>
      </c>
      <c r="H1644" t="s">
        <v>16</v>
      </c>
      <c r="I1644" t="s">
        <v>15</v>
      </c>
      <c r="J1644" t="s">
        <v>14</v>
      </c>
      <c r="K1644" s="25" t="str">
        <f>IF(J1644="NA","NA",J1644/100)</f>
        <v>NA</v>
      </c>
      <c r="L1644" s="31">
        <v>34488</v>
      </c>
      <c r="M1644">
        <f>YEAR(L1644)</f>
        <v>1994</v>
      </c>
    </row>
    <row r="1645" spans="1:13" x14ac:dyDescent="0.2">
      <c r="A1645" t="s">
        <v>2937</v>
      </c>
      <c r="B1645">
        <v>-639</v>
      </c>
      <c r="C1645" t="s">
        <v>773</v>
      </c>
      <c r="D1645" t="s">
        <v>482</v>
      </c>
      <c r="E1645" s="27" t="b">
        <f>IFERROR(MATCH(D1645,{"AR","FL","IN","MI"},0),TRUE)</f>
        <v>1</v>
      </c>
      <c r="F1645" t="s">
        <v>18</v>
      </c>
      <c r="G1645" t="s">
        <v>17</v>
      </c>
      <c r="H1645" t="s">
        <v>29</v>
      </c>
      <c r="I1645" t="s">
        <v>15</v>
      </c>
      <c r="J1645">
        <v>44.3</v>
      </c>
      <c r="K1645" s="25">
        <f>IF(J1645="NA","NA",J1645/100)</f>
        <v>0.44299999999999995</v>
      </c>
      <c r="L1645" s="31">
        <v>34488</v>
      </c>
      <c r="M1645">
        <f>YEAR(L1645)</f>
        <v>1994</v>
      </c>
    </row>
    <row r="1646" spans="1:13" x14ac:dyDescent="0.2">
      <c r="A1646" t="s">
        <v>2936</v>
      </c>
      <c r="B1646">
        <v>-225</v>
      </c>
      <c r="C1646" t="s">
        <v>1796</v>
      </c>
      <c r="D1646" t="s">
        <v>30</v>
      </c>
      <c r="E1646" s="27" t="b">
        <f>IFERROR(MATCH(D1646,{"AR","FL","IN","MI"},0),TRUE)</f>
        <v>1</v>
      </c>
      <c r="F1646" t="s">
        <v>474</v>
      </c>
      <c r="G1646" t="s">
        <v>22</v>
      </c>
      <c r="H1646" t="s">
        <v>29</v>
      </c>
      <c r="I1646" t="s">
        <v>15</v>
      </c>
      <c r="J1646">
        <v>61.57</v>
      </c>
      <c r="K1646" s="25">
        <f>IF(J1646="NA","NA",J1646/100)</f>
        <v>0.61570000000000003</v>
      </c>
      <c r="L1646" s="31">
        <v>34501</v>
      </c>
      <c r="M1646">
        <f>YEAR(L1646)</f>
        <v>1994</v>
      </c>
    </row>
    <row r="1647" spans="1:13" x14ac:dyDescent="0.2">
      <c r="A1647" t="s">
        <v>2935</v>
      </c>
      <c r="B1647">
        <v>-73</v>
      </c>
      <c r="C1647" t="s">
        <v>555</v>
      </c>
      <c r="D1647" t="s">
        <v>48</v>
      </c>
      <c r="E1647" s="27" t="b">
        <f>IFERROR(MATCH(D1647,{"AR","FL","IN","MI"},0),TRUE)</f>
        <v>1</v>
      </c>
      <c r="F1647" t="s">
        <v>474</v>
      </c>
      <c r="G1647" t="s">
        <v>22</v>
      </c>
      <c r="H1647" t="s">
        <v>16</v>
      </c>
      <c r="I1647" t="s">
        <v>15</v>
      </c>
      <c r="J1647">
        <v>50.56</v>
      </c>
      <c r="K1647" s="25">
        <f>IF(J1647="NA","NA",J1647/100)</f>
        <v>0.50560000000000005</v>
      </c>
      <c r="L1647" s="31">
        <v>34508</v>
      </c>
      <c r="M1647">
        <f>YEAR(L1647)</f>
        <v>1994</v>
      </c>
    </row>
    <row r="1648" spans="1:13" x14ac:dyDescent="0.2">
      <c r="A1648" t="s">
        <v>2934</v>
      </c>
      <c r="B1648">
        <v>-817</v>
      </c>
      <c r="C1648" t="s">
        <v>55</v>
      </c>
      <c r="D1648" t="s">
        <v>48</v>
      </c>
      <c r="E1648" s="27" t="b">
        <f>IFERROR(MATCH(D1648,{"AR","FL","IN","MI"},0),TRUE)</f>
        <v>1</v>
      </c>
      <c r="F1648" t="s">
        <v>18</v>
      </c>
      <c r="G1648" t="s">
        <v>17</v>
      </c>
      <c r="H1648" t="s">
        <v>29</v>
      </c>
      <c r="I1648" t="s">
        <v>15</v>
      </c>
      <c r="J1648">
        <v>39.51</v>
      </c>
      <c r="K1648" s="25">
        <f>IF(J1648="NA","NA",J1648/100)</f>
        <v>0.39510000000000001</v>
      </c>
      <c r="L1648" s="31">
        <v>34512</v>
      </c>
      <c r="M1648">
        <f>YEAR(L1648)</f>
        <v>1994</v>
      </c>
    </row>
    <row r="1649" spans="1:13" x14ac:dyDescent="0.2">
      <c r="A1649" t="s">
        <v>2933</v>
      </c>
      <c r="B1649">
        <v>-767</v>
      </c>
      <c r="C1649" t="s">
        <v>663</v>
      </c>
      <c r="D1649" t="s">
        <v>30</v>
      </c>
      <c r="E1649" s="27" t="b">
        <f>IFERROR(MATCH(D1649,{"AR","FL","IN","MI"},0),TRUE)</f>
        <v>1</v>
      </c>
      <c r="F1649" t="s">
        <v>474</v>
      </c>
      <c r="G1649" t="s">
        <v>22</v>
      </c>
      <c r="H1649" t="s">
        <v>16</v>
      </c>
      <c r="I1649" t="s">
        <v>15</v>
      </c>
      <c r="J1649" t="s">
        <v>14</v>
      </c>
      <c r="K1649" s="25" t="str">
        <f>IF(J1649="NA","NA",J1649/100)</f>
        <v>NA</v>
      </c>
      <c r="L1649" s="31">
        <v>34521</v>
      </c>
      <c r="M1649">
        <f>YEAR(L1649)</f>
        <v>1994</v>
      </c>
    </row>
    <row r="1650" spans="1:13" x14ac:dyDescent="0.2">
      <c r="A1650" t="s">
        <v>2932</v>
      </c>
      <c r="B1650">
        <v>-751</v>
      </c>
      <c r="C1650" t="s">
        <v>149</v>
      </c>
      <c r="D1650" t="s">
        <v>148</v>
      </c>
      <c r="E1650" s="27" t="b">
        <f>IFERROR(MATCH(D1650,{"AR","FL","IN","MI"},0),TRUE)</f>
        <v>1</v>
      </c>
      <c r="F1650" t="s">
        <v>18</v>
      </c>
      <c r="G1650" t="s">
        <v>17</v>
      </c>
      <c r="H1650" t="s">
        <v>16</v>
      </c>
      <c r="I1650" t="s">
        <v>15</v>
      </c>
      <c r="J1650" t="s">
        <v>14</v>
      </c>
      <c r="K1650" s="25" t="str">
        <f>IF(J1650="NA","NA",J1650/100)</f>
        <v>NA</v>
      </c>
      <c r="L1650" s="31">
        <v>34529</v>
      </c>
      <c r="M1650">
        <f>YEAR(L1650)</f>
        <v>1994</v>
      </c>
    </row>
    <row r="1651" spans="1:13" x14ac:dyDescent="0.2">
      <c r="A1651" t="s">
        <v>2931</v>
      </c>
      <c r="B1651">
        <v>-386</v>
      </c>
      <c r="C1651" t="s">
        <v>1228</v>
      </c>
      <c r="D1651" t="s">
        <v>277</v>
      </c>
      <c r="E1651" s="27" t="b">
        <f>IFERROR(MATCH(D1651,{"AR","FL","IN","MI"},0),TRUE)</f>
        <v>1</v>
      </c>
      <c r="F1651" t="s">
        <v>474</v>
      </c>
      <c r="G1651" t="s">
        <v>22</v>
      </c>
      <c r="H1651" t="s">
        <v>29</v>
      </c>
      <c r="I1651" t="s">
        <v>15</v>
      </c>
      <c r="J1651">
        <v>53.4</v>
      </c>
      <c r="K1651" s="25">
        <f>IF(J1651="NA","NA",J1651/100)</f>
        <v>0.53400000000000003</v>
      </c>
      <c r="L1651" s="31">
        <v>34534</v>
      </c>
      <c r="M1651">
        <f>YEAR(L1651)</f>
        <v>1994</v>
      </c>
    </row>
    <row r="1652" spans="1:13" x14ac:dyDescent="0.2">
      <c r="A1652" t="s">
        <v>2930</v>
      </c>
      <c r="B1652">
        <v>-97</v>
      </c>
      <c r="C1652" t="s">
        <v>775</v>
      </c>
      <c r="D1652" t="s">
        <v>87</v>
      </c>
      <c r="E1652" s="27" t="b">
        <f>IFERROR(MATCH(D1652,{"AR","FL","IN","MI"},0),TRUE)</f>
        <v>1</v>
      </c>
      <c r="F1652" t="s">
        <v>474</v>
      </c>
      <c r="G1652" t="s">
        <v>22</v>
      </c>
      <c r="H1652" t="s">
        <v>16</v>
      </c>
      <c r="I1652" t="s">
        <v>15</v>
      </c>
      <c r="J1652" t="s">
        <v>14</v>
      </c>
      <c r="K1652" s="25" t="str">
        <f>IF(J1652="NA","NA",J1652/100)</f>
        <v>NA</v>
      </c>
      <c r="L1652" s="31">
        <v>34536</v>
      </c>
      <c r="M1652">
        <f>YEAR(L1652)</f>
        <v>1994</v>
      </c>
    </row>
    <row r="1653" spans="1:13" x14ac:dyDescent="0.2">
      <c r="A1653" t="s">
        <v>2929</v>
      </c>
      <c r="B1653">
        <v>-100</v>
      </c>
      <c r="C1653" t="s">
        <v>489</v>
      </c>
      <c r="D1653" t="s">
        <v>87</v>
      </c>
      <c r="E1653" s="27" t="b">
        <f>IFERROR(MATCH(D1653,{"AR","FL","IN","MI"},0),TRUE)</f>
        <v>1</v>
      </c>
      <c r="F1653" t="s">
        <v>474</v>
      </c>
      <c r="G1653" t="s">
        <v>22</v>
      </c>
      <c r="H1653" t="s">
        <v>16</v>
      </c>
      <c r="I1653" t="s">
        <v>15</v>
      </c>
      <c r="J1653" t="s">
        <v>14</v>
      </c>
      <c r="K1653" s="25" t="str">
        <f>IF(J1653="NA","NA",J1653/100)</f>
        <v>NA</v>
      </c>
      <c r="L1653" s="31">
        <v>34537</v>
      </c>
      <c r="M1653">
        <f>YEAR(L1653)</f>
        <v>1994</v>
      </c>
    </row>
    <row r="1654" spans="1:13" x14ac:dyDescent="0.2">
      <c r="A1654" t="s">
        <v>2928</v>
      </c>
      <c r="B1654">
        <v>-382</v>
      </c>
      <c r="C1654" t="s">
        <v>630</v>
      </c>
      <c r="D1654" t="s">
        <v>624</v>
      </c>
      <c r="E1654" s="27" t="b">
        <f>IFERROR(MATCH(D1654,{"AR","FL","IN","MI"},0),TRUE)</f>
        <v>1</v>
      </c>
      <c r="F1654" t="s">
        <v>474</v>
      </c>
      <c r="G1654" t="s">
        <v>22</v>
      </c>
      <c r="H1654" t="s">
        <v>16</v>
      </c>
      <c r="I1654" t="s">
        <v>15</v>
      </c>
      <c r="J1654" t="s">
        <v>14</v>
      </c>
      <c r="K1654" s="25" t="str">
        <f>IF(J1654="NA","NA",J1654/100)</f>
        <v>NA</v>
      </c>
      <c r="L1654" s="31">
        <v>34547</v>
      </c>
      <c r="M1654">
        <f>YEAR(L1654)</f>
        <v>1994</v>
      </c>
    </row>
    <row r="1655" spans="1:13" x14ac:dyDescent="0.2">
      <c r="A1655" t="s">
        <v>2927</v>
      </c>
      <c r="B1655">
        <v>-699</v>
      </c>
      <c r="C1655" t="s">
        <v>750</v>
      </c>
      <c r="D1655" t="s">
        <v>243</v>
      </c>
      <c r="E1655" s="27" t="b">
        <f>IFERROR(MATCH(D1655,{"AR","FL","IN","MI"},0),TRUE)</f>
        <v>1</v>
      </c>
      <c r="F1655" t="s">
        <v>18</v>
      </c>
      <c r="G1655" t="s">
        <v>17</v>
      </c>
      <c r="H1655" t="s">
        <v>16</v>
      </c>
      <c r="I1655" t="s">
        <v>15</v>
      </c>
      <c r="J1655" t="s">
        <v>14</v>
      </c>
      <c r="K1655" s="25" t="str">
        <f>IF(J1655="NA","NA",J1655/100)</f>
        <v>NA</v>
      </c>
      <c r="L1655" s="31">
        <v>34548</v>
      </c>
      <c r="M1655">
        <f>YEAR(L1655)</f>
        <v>1994</v>
      </c>
    </row>
    <row r="1656" spans="1:13" x14ac:dyDescent="0.2">
      <c r="A1656" t="s">
        <v>2926</v>
      </c>
      <c r="B1656">
        <v>-560</v>
      </c>
      <c r="C1656" t="s">
        <v>923</v>
      </c>
      <c r="D1656" t="s">
        <v>734</v>
      </c>
      <c r="E1656" s="27" t="b">
        <f>IFERROR(MATCH(D1656,{"AR","FL","IN","MI"},0),TRUE)</f>
        <v>1</v>
      </c>
      <c r="F1656" t="s">
        <v>18</v>
      </c>
      <c r="G1656" t="s">
        <v>17</v>
      </c>
      <c r="H1656" t="s">
        <v>29</v>
      </c>
      <c r="I1656" t="s">
        <v>15</v>
      </c>
      <c r="J1656">
        <v>48.68</v>
      </c>
      <c r="K1656" s="25">
        <f>IF(J1656="NA","NA",J1656/100)</f>
        <v>0.48680000000000001</v>
      </c>
      <c r="L1656" s="31">
        <v>34551</v>
      </c>
      <c r="M1656">
        <f>YEAR(L1656)</f>
        <v>1994</v>
      </c>
    </row>
    <row r="1657" spans="1:13" x14ac:dyDescent="0.2">
      <c r="A1657" t="s">
        <v>2925</v>
      </c>
      <c r="B1657">
        <v>-712</v>
      </c>
      <c r="C1657" t="s">
        <v>573</v>
      </c>
      <c r="D1657" t="s">
        <v>243</v>
      </c>
      <c r="E1657" s="27" t="b">
        <f>IFERROR(MATCH(D1657,{"AR","FL","IN","MI"},0),TRUE)</f>
        <v>1</v>
      </c>
      <c r="F1657" t="s">
        <v>474</v>
      </c>
      <c r="G1657" t="s">
        <v>22</v>
      </c>
      <c r="H1657" t="s">
        <v>16</v>
      </c>
      <c r="I1657" t="s">
        <v>15</v>
      </c>
      <c r="J1657" t="s">
        <v>14</v>
      </c>
      <c r="K1657" s="25" t="str">
        <f>IF(J1657="NA","NA",J1657/100)</f>
        <v>NA</v>
      </c>
      <c r="L1657" s="31">
        <v>34568</v>
      </c>
      <c r="M1657">
        <f>YEAR(L1657)</f>
        <v>1994</v>
      </c>
    </row>
    <row r="1658" spans="1:13" x14ac:dyDescent="0.2">
      <c r="A1658" t="s">
        <v>2924</v>
      </c>
      <c r="B1658">
        <v>-13</v>
      </c>
      <c r="C1658" t="s">
        <v>36</v>
      </c>
      <c r="D1658" t="s">
        <v>68</v>
      </c>
      <c r="E1658" s="27" t="b">
        <f>IFERROR(MATCH(D1658,{"AR","FL","IN","MI"},0),TRUE)</f>
        <v>1</v>
      </c>
      <c r="F1658" t="s">
        <v>18</v>
      </c>
      <c r="G1658" t="s">
        <v>17</v>
      </c>
      <c r="H1658" t="s">
        <v>16</v>
      </c>
      <c r="I1658" t="s">
        <v>15</v>
      </c>
      <c r="J1658" t="s">
        <v>14</v>
      </c>
      <c r="K1658" s="25" t="str">
        <f>IF(J1658="NA","NA",J1658/100)</f>
        <v>NA</v>
      </c>
      <c r="L1658" s="31">
        <v>34583</v>
      </c>
      <c r="M1658">
        <f>YEAR(L1658)</f>
        <v>1994</v>
      </c>
    </row>
    <row r="1659" spans="1:13" x14ac:dyDescent="0.2">
      <c r="A1659" t="s">
        <v>2923</v>
      </c>
      <c r="B1659">
        <v>-324</v>
      </c>
      <c r="C1659" t="s">
        <v>945</v>
      </c>
      <c r="D1659" t="s">
        <v>267</v>
      </c>
      <c r="E1659" s="27" t="b">
        <f>IFERROR(MATCH(D1659,{"AR","FL","IN","MI"},0),TRUE)</f>
        <v>1</v>
      </c>
      <c r="F1659" t="s">
        <v>18</v>
      </c>
      <c r="G1659" t="s">
        <v>17</v>
      </c>
      <c r="H1659" t="s">
        <v>16</v>
      </c>
      <c r="I1659" t="s">
        <v>15</v>
      </c>
      <c r="J1659" t="s">
        <v>14</v>
      </c>
      <c r="K1659" s="25" t="str">
        <f>IF(J1659="NA","NA",J1659/100)</f>
        <v>NA</v>
      </c>
      <c r="L1659" s="31">
        <v>34597</v>
      </c>
      <c r="M1659">
        <f>YEAR(L1659)</f>
        <v>1994</v>
      </c>
    </row>
    <row r="1660" spans="1:13" x14ac:dyDescent="0.2">
      <c r="A1660" t="s">
        <v>2922</v>
      </c>
      <c r="B1660">
        <v>-387</v>
      </c>
      <c r="C1660" t="s">
        <v>613</v>
      </c>
      <c r="D1660" t="s">
        <v>277</v>
      </c>
      <c r="E1660" s="27" t="b">
        <f>IFERROR(MATCH(D1660,{"AR","FL","IN","MI"},0),TRUE)</f>
        <v>1</v>
      </c>
      <c r="F1660" t="s">
        <v>474</v>
      </c>
      <c r="G1660" t="s">
        <v>22</v>
      </c>
      <c r="H1660" t="s">
        <v>16</v>
      </c>
      <c r="I1660" t="s">
        <v>15</v>
      </c>
      <c r="J1660">
        <v>49.59</v>
      </c>
      <c r="K1660" s="25">
        <f>IF(J1660="NA","NA",J1660/100)</f>
        <v>0.49590000000000001</v>
      </c>
      <c r="L1660" s="31">
        <v>34606</v>
      </c>
      <c r="M1660">
        <f>YEAR(L1660)</f>
        <v>1994</v>
      </c>
    </row>
    <row r="1661" spans="1:13" x14ac:dyDescent="0.2">
      <c r="A1661" t="s">
        <v>2921</v>
      </c>
      <c r="B1661">
        <v>-388</v>
      </c>
      <c r="C1661" t="s">
        <v>283</v>
      </c>
      <c r="D1661" t="s">
        <v>277</v>
      </c>
      <c r="E1661" s="27" t="b">
        <f>IFERROR(MATCH(D1661,{"AR","FL","IN","MI"},0),TRUE)</f>
        <v>1</v>
      </c>
      <c r="F1661" t="s">
        <v>474</v>
      </c>
      <c r="G1661" t="s">
        <v>22</v>
      </c>
      <c r="H1661" t="s">
        <v>16</v>
      </c>
      <c r="I1661" t="s">
        <v>15</v>
      </c>
      <c r="J1661">
        <v>52</v>
      </c>
      <c r="K1661" s="25">
        <f>IF(J1661="NA","NA",J1661/100)</f>
        <v>0.52</v>
      </c>
      <c r="L1661" s="31">
        <v>34606</v>
      </c>
      <c r="M1661">
        <f>YEAR(L1661)</f>
        <v>1994</v>
      </c>
    </row>
    <row r="1662" spans="1:13" x14ac:dyDescent="0.2">
      <c r="A1662" t="s">
        <v>2920</v>
      </c>
      <c r="B1662">
        <v>-822</v>
      </c>
      <c r="C1662" t="s">
        <v>2154</v>
      </c>
      <c r="D1662" t="s">
        <v>450</v>
      </c>
      <c r="E1662" s="27" t="b">
        <f>IFERROR(MATCH(D1662,{"AR","FL","IN","MI"},0),TRUE)</f>
        <v>1</v>
      </c>
      <c r="F1662" t="s">
        <v>474</v>
      </c>
      <c r="G1662" t="s">
        <v>22</v>
      </c>
      <c r="H1662" t="s">
        <v>16</v>
      </c>
      <c r="I1662" t="s">
        <v>15</v>
      </c>
      <c r="J1662" t="s">
        <v>14</v>
      </c>
      <c r="K1662" s="25" t="str">
        <f>IF(J1662="NA","NA",J1662/100)</f>
        <v>NA</v>
      </c>
      <c r="L1662" s="31">
        <v>34606</v>
      </c>
      <c r="M1662">
        <f>YEAR(L1662)</f>
        <v>1994</v>
      </c>
    </row>
    <row r="1663" spans="1:13" x14ac:dyDescent="0.2">
      <c r="A1663" t="s">
        <v>2919</v>
      </c>
      <c r="B1663">
        <v>-132</v>
      </c>
      <c r="C1663" t="s">
        <v>978</v>
      </c>
      <c r="D1663" t="s">
        <v>35</v>
      </c>
      <c r="E1663" s="27" t="b">
        <f>IFERROR(MATCH(D1663,{"AR","FL","IN","MI"},0),TRUE)</f>
        <v>1</v>
      </c>
      <c r="F1663" t="s">
        <v>18</v>
      </c>
      <c r="G1663" t="s">
        <v>17</v>
      </c>
      <c r="H1663" t="s">
        <v>16</v>
      </c>
      <c r="I1663" t="s">
        <v>15</v>
      </c>
      <c r="J1663" t="s">
        <v>14</v>
      </c>
      <c r="K1663" s="25" t="str">
        <f>IF(J1663="NA","NA",J1663/100)</f>
        <v>NA</v>
      </c>
      <c r="L1663" s="31">
        <v>34613</v>
      </c>
      <c r="M1663">
        <f>YEAR(L1663)</f>
        <v>1994</v>
      </c>
    </row>
    <row r="1664" spans="1:13" x14ac:dyDescent="0.2">
      <c r="A1664" t="s">
        <v>2918</v>
      </c>
      <c r="B1664">
        <v>-231</v>
      </c>
      <c r="C1664" t="s">
        <v>1316</v>
      </c>
      <c r="D1664" t="s">
        <v>104</v>
      </c>
      <c r="E1664" s="27" t="b">
        <f>IFERROR(MATCH(D1664,{"AR","FL","IN","MI"},0),TRUE)</f>
        <v>1</v>
      </c>
      <c r="F1664" t="s">
        <v>474</v>
      </c>
      <c r="G1664" t="s">
        <v>22</v>
      </c>
      <c r="H1664" t="s">
        <v>29</v>
      </c>
      <c r="I1664" t="s">
        <v>15</v>
      </c>
      <c r="J1664">
        <v>50</v>
      </c>
      <c r="K1664" s="25">
        <f>IF(J1664="NA","NA",J1664/100)</f>
        <v>0.5</v>
      </c>
      <c r="L1664" s="31">
        <v>34614</v>
      </c>
      <c r="M1664">
        <f>YEAR(L1664)</f>
        <v>1994</v>
      </c>
    </row>
    <row r="1665" spans="1:13" x14ac:dyDescent="0.2">
      <c r="A1665" t="s">
        <v>2917</v>
      </c>
      <c r="B1665">
        <v>-182</v>
      </c>
      <c r="C1665" t="s">
        <v>339</v>
      </c>
      <c r="D1665" t="s">
        <v>148</v>
      </c>
      <c r="E1665" s="27" t="b">
        <f>IFERROR(MATCH(D1665,{"AR","FL","IN","MI"},0),TRUE)</f>
        <v>1</v>
      </c>
      <c r="F1665" t="s">
        <v>18</v>
      </c>
      <c r="G1665" t="s">
        <v>17</v>
      </c>
      <c r="H1665" t="s">
        <v>16</v>
      </c>
      <c r="I1665" t="s">
        <v>15</v>
      </c>
      <c r="J1665" t="s">
        <v>14</v>
      </c>
      <c r="K1665" s="25" t="str">
        <f>IF(J1665="NA","NA",J1665/100)</f>
        <v>NA</v>
      </c>
      <c r="L1665" s="31">
        <v>34619</v>
      </c>
      <c r="M1665">
        <f>YEAR(L1665)</f>
        <v>1994</v>
      </c>
    </row>
    <row r="1666" spans="1:13" x14ac:dyDescent="0.2">
      <c r="A1666" t="s">
        <v>2916</v>
      </c>
      <c r="B1666">
        <v>-183</v>
      </c>
      <c r="C1666" t="s">
        <v>339</v>
      </c>
      <c r="D1666" t="s">
        <v>148</v>
      </c>
      <c r="E1666" s="27" t="b">
        <f>IFERROR(MATCH(D1666,{"AR","FL","IN","MI"},0),TRUE)</f>
        <v>1</v>
      </c>
      <c r="F1666" t="s">
        <v>474</v>
      </c>
      <c r="G1666" t="s">
        <v>22</v>
      </c>
      <c r="H1666" t="s">
        <v>16</v>
      </c>
      <c r="I1666" t="s">
        <v>15</v>
      </c>
      <c r="J1666" t="s">
        <v>14</v>
      </c>
      <c r="K1666" s="25" t="str">
        <f>IF(J1666="NA","NA",J1666/100)</f>
        <v>NA</v>
      </c>
      <c r="L1666" s="31">
        <v>34619</v>
      </c>
      <c r="M1666">
        <f>YEAR(L1666)</f>
        <v>1994</v>
      </c>
    </row>
    <row r="1667" spans="1:13" x14ac:dyDescent="0.2">
      <c r="A1667" t="s">
        <v>2915</v>
      </c>
      <c r="B1667">
        <v>-19</v>
      </c>
      <c r="C1667" t="s">
        <v>630</v>
      </c>
      <c r="D1667" t="s">
        <v>267</v>
      </c>
      <c r="E1667" s="27" t="b">
        <f>IFERROR(MATCH(D1667,{"AR","FL","IN","MI"},0),TRUE)</f>
        <v>1</v>
      </c>
      <c r="F1667" t="s">
        <v>474</v>
      </c>
      <c r="G1667" t="s">
        <v>22</v>
      </c>
      <c r="H1667" t="s">
        <v>16</v>
      </c>
      <c r="I1667" t="s">
        <v>15</v>
      </c>
      <c r="J1667">
        <v>54.9</v>
      </c>
      <c r="K1667" s="25">
        <f>IF(J1667="NA","NA",J1667/100)</f>
        <v>0.54899999999999993</v>
      </c>
      <c r="L1667" s="31">
        <v>34625</v>
      </c>
      <c r="M1667">
        <f>YEAR(L1667)</f>
        <v>1994</v>
      </c>
    </row>
    <row r="1668" spans="1:13" x14ac:dyDescent="0.2">
      <c r="A1668" t="s">
        <v>2914</v>
      </c>
      <c r="B1668">
        <v>-602</v>
      </c>
      <c r="C1668" t="s">
        <v>39</v>
      </c>
      <c r="D1668" t="s">
        <v>38</v>
      </c>
      <c r="E1668" s="27" t="b">
        <f>IFERROR(MATCH(D1668,{"AR","FL","IN","MI"},0),TRUE)</f>
        <v>1</v>
      </c>
      <c r="F1668" t="s">
        <v>474</v>
      </c>
      <c r="G1668" t="s">
        <v>22</v>
      </c>
      <c r="H1668" t="s">
        <v>16</v>
      </c>
      <c r="I1668" t="s">
        <v>15</v>
      </c>
      <c r="J1668">
        <v>46.2</v>
      </c>
      <c r="K1668" s="25">
        <f>IF(J1668="NA","NA",J1668/100)</f>
        <v>0.46200000000000002</v>
      </c>
      <c r="L1668" s="31">
        <v>34625</v>
      </c>
      <c r="M1668">
        <f>YEAR(L1668)</f>
        <v>1994</v>
      </c>
    </row>
    <row r="1669" spans="1:13" x14ac:dyDescent="0.2">
      <c r="A1669" t="s">
        <v>2913</v>
      </c>
      <c r="B1669">
        <v>-236</v>
      </c>
      <c r="C1669" t="s">
        <v>648</v>
      </c>
      <c r="D1669" t="s">
        <v>104</v>
      </c>
      <c r="E1669" s="27" t="b">
        <f>IFERROR(MATCH(D1669,{"AR","FL","IN","MI"},0),TRUE)</f>
        <v>1</v>
      </c>
      <c r="F1669" t="s">
        <v>474</v>
      </c>
      <c r="G1669" t="s">
        <v>22</v>
      </c>
      <c r="H1669" t="s">
        <v>16</v>
      </c>
      <c r="I1669" t="s">
        <v>15</v>
      </c>
      <c r="J1669" t="s">
        <v>14</v>
      </c>
      <c r="K1669" s="25" t="str">
        <f>IF(J1669="NA","NA",J1669/100)</f>
        <v>NA</v>
      </c>
      <c r="L1669" s="31">
        <v>34626</v>
      </c>
      <c r="M1669">
        <f>YEAR(L1669)</f>
        <v>1994</v>
      </c>
    </row>
    <row r="1670" spans="1:13" x14ac:dyDescent="0.2">
      <c r="A1670" t="s">
        <v>2912</v>
      </c>
      <c r="B1670">
        <v>-598</v>
      </c>
      <c r="C1670" t="s">
        <v>648</v>
      </c>
      <c r="D1670" t="s">
        <v>352</v>
      </c>
      <c r="E1670" s="27" t="b">
        <f>IFERROR(MATCH(D1670,{"AR","FL","IN","MI"},0),TRUE)</f>
        <v>1</v>
      </c>
      <c r="F1670" t="s">
        <v>474</v>
      </c>
      <c r="G1670" t="s">
        <v>22</v>
      </c>
      <c r="H1670" t="s">
        <v>16</v>
      </c>
      <c r="I1670" t="s">
        <v>15</v>
      </c>
      <c r="J1670" t="s">
        <v>14</v>
      </c>
      <c r="K1670" s="25" t="str">
        <f>IF(J1670="NA","NA",J1670/100)</f>
        <v>NA</v>
      </c>
      <c r="L1670" s="31">
        <v>34627</v>
      </c>
      <c r="M1670">
        <f>YEAR(L1670)</f>
        <v>1994</v>
      </c>
    </row>
    <row r="1671" spans="1:13" x14ac:dyDescent="0.2">
      <c r="A1671" t="s">
        <v>2911</v>
      </c>
      <c r="B1671">
        <v>-865</v>
      </c>
      <c r="C1671" t="s">
        <v>546</v>
      </c>
      <c r="D1671" t="s">
        <v>114</v>
      </c>
      <c r="E1671" s="27" t="b">
        <f>IFERROR(MATCH(D1671,{"AR","FL","IN","MI"},0),TRUE)</f>
        <v>1</v>
      </c>
      <c r="F1671" t="s">
        <v>474</v>
      </c>
      <c r="G1671" t="s">
        <v>22</v>
      </c>
      <c r="H1671" t="s">
        <v>16</v>
      </c>
      <c r="I1671" t="s">
        <v>15</v>
      </c>
      <c r="J1671">
        <v>48.6</v>
      </c>
      <c r="K1671" s="25">
        <f>IF(J1671="NA","NA",J1671/100)</f>
        <v>0.48599999999999999</v>
      </c>
      <c r="L1671" s="31">
        <v>34631</v>
      </c>
      <c r="M1671">
        <f>YEAR(L1671)</f>
        <v>1994</v>
      </c>
    </row>
    <row r="1672" spans="1:13" x14ac:dyDescent="0.2">
      <c r="A1672" t="s">
        <v>2910</v>
      </c>
      <c r="B1672">
        <v>-691</v>
      </c>
      <c r="C1672" t="s">
        <v>42</v>
      </c>
      <c r="D1672" t="s">
        <v>248</v>
      </c>
      <c r="E1672" s="27" t="b">
        <f>IFERROR(MATCH(D1672,{"AR","FL","IN","MI"},0),TRUE)</f>
        <v>1</v>
      </c>
      <c r="F1672" t="s">
        <v>18</v>
      </c>
      <c r="G1672" t="s">
        <v>17</v>
      </c>
      <c r="H1672" t="s">
        <v>16</v>
      </c>
      <c r="I1672" t="s">
        <v>15</v>
      </c>
      <c r="J1672" t="s">
        <v>14</v>
      </c>
      <c r="K1672" s="25" t="str">
        <f>IF(J1672="NA","NA",J1672/100)</f>
        <v>NA</v>
      </c>
      <c r="L1672" s="31">
        <v>34633</v>
      </c>
      <c r="M1672">
        <f>YEAR(L1672)</f>
        <v>1994</v>
      </c>
    </row>
    <row r="1673" spans="1:13" x14ac:dyDescent="0.2">
      <c r="A1673" t="s">
        <v>2909</v>
      </c>
      <c r="B1673">
        <v>-808</v>
      </c>
      <c r="C1673" t="s">
        <v>2220</v>
      </c>
      <c r="D1673" t="s">
        <v>273</v>
      </c>
      <c r="E1673" s="27" t="b">
        <f>IFERROR(MATCH(D1673,{"AR","FL","IN","MI"},0),TRUE)</f>
        <v>1</v>
      </c>
      <c r="F1673" t="s">
        <v>18</v>
      </c>
      <c r="G1673" t="s">
        <v>17</v>
      </c>
      <c r="H1673" t="s">
        <v>29</v>
      </c>
      <c r="I1673" t="s">
        <v>15</v>
      </c>
      <c r="J1673">
        <v>47.86</v>
      </c>
      <c r="K1673" s="25">
        <f>IF(J1673="NA","NA",J1673/100)</f>
        <v>0.47859999999999997</v>
      </c>
      <c r="L1673" s="31">
        <v>34638</v>
      </c>
      <c r="M1673">
        <f>YEAR(L1673)</f>
        <v>1994</v>
      </c>
    </row>
    <row r="1674" spans="1:13" x14ac:dyDescent="0.2">
      <c r="A1674" t="s">
        <v>2908</v>
      </c>
      <c r="B1674">
        <v>-680</v>
      </c>
      <c r="C1674" t="s">
        <v>603</v>
      </c>
      <c r="D1674" t="s">
        <v>71</v>
      </c>
      <c r="E1674" s="27" t="b">
        <f>IFERROR(MATCH(D1674,{"AR","FL","IN","MI"},0),TRUE)</f>
        <v>1</v>
      </c>
      <c r="F1674" t="s">
        <v>474</v>
      </c>
      <c r="G1674" t="s">
        <v>22</v>
      </c>
      <c r="H1674" t="s">
        <v>29</v>
      </c>
      <c r="I1674" t="s">
        <v>15</v>
      </c>
      <c r="J1674" t="s">
        <v>14</v>
      </c>
      <c r="K1674" s="25" t="str">
        <f>IF(J1674="NA","NA",J1674/100)</f>
        <v>NA</v>
      </c>
      <c r="L1674" s="31">
        <v>34639</v>
      </c>
      <c r="M1674">
        <f>YEAR(L1674)</f>
        <v>1994</v>
      </c>
    </row>
    <row r="1675" spans="1:13" x14ac:dyDescent="0.2">
      <c r="A1675" t="s">
        <v>2907</v>
      </c>
      <c r="B1675">
        <v>-381</v>
      </c>
      <c r="C1675" t="s">
        <v>2169</v>
      </c>
      <c r="D1675" t="s">
        <v>450</v>
      </c>
      <c r="E1675" s="27" t="b">
        <f>IFERROR(MATCH(D1675,{"AR","FL","IN","MI"},0),TRUE)</f>
        <v>1</v>
      </c>
      <c r="F1675" t="s">
        <v>474</v>
      </c>
      <c r="G1675" t="s">
        <v>22</v>
      </c>
      <c r="H1675" t="s">
        <v>16</v>
      </c>
      <c r="I1675" t="s">
        <v>15</v>
      </c>
      <c r="J1675" t="s">
        <v>14</v>
      </c>
      <c r="K1675" s="25" t="str">
        <f>IF(J1675="NA","NA",J1675/100)</f>
        <v>NA</v>
      </c>
      <c r="L1675" s="31">
        <v>34641</v>
      </c>
      <c r="M1675">
        <f>YEAR(L1675)</f>
        <v>1994</v>
      </c>
    </row>
    <row r="1676" spans="1:13" x14ac:dyDescent="0.2">
      <c r="A1676" t="s">
        <v>2906</v>
      </c>
      <c r="B1676">
        <v>-390</v>
      </c>
      <c r="C1676" t="s">
        <v>945</v>
      </c>
      <c r="D1676" t="s">
        <v>64</v>
      </c>
      <c r="E1676" s="27" t="b">
        <f>IFERROR(MATCH(D1676,{"AR","FL","IN","MI"},0),TRUE)</f>
        <v>1</v>
      </c>
      <c r="F1676" t="s">
        <v>18</v>
      </c>
      <c r="G1676" t="s">
        <v>17</v>
      </c>
      <c r="H1676" t="s">
        <v>29</v>
      </c>
      <c r="I1676" t="s">
        <v>15</v>
      </c>
      <c r="J1676">
        <v>46.42</v>
      </c>
      <c r="K1676" s="25">
        <f>IF(J1676="NA","NA",J1676/100)</f>
        <v>0.4642</v>
      </c>
      <c r="L1676" s="31">
        <v>34647</v>
      </c>
      <c r="M1676">
        <f>YEAR(L1676)</f>
        <v>1994</v>
      </c>
    </row>
    <row r="1677" spans="1:13" x14ac:dyDescent="0.2">
      <c r="A1677" t="s">
        <v>2905</v>
      </c>
      <c r="B1677">
        <v>-391</v>
      </c>
      <c r="C1677" t="s">
        <v>65</v>
      </c>
      <c r="D1677" t="s">
        <v>64</v>
      </c>
      <c r="E1677" s="27" t="b">
        <f>IFERROR(MATCH(D1677,{"AR","FL","IN","MI"},0),TRUE)</f>
        <v>1</v>
      </c>
      <c r="F1677" t="s">
        <v>18</v>
      </c>
      <c r="G1677" t="s">
        <v>17</v>
      </c>
      <c r="H1677" t="s">
        <v>29</v>
      </c>
      <c r="I1677" t="s">
        <v>15</v>
      </c>
      <c r="J1677">
        <v>41.35</v>
      </c>
      <c r="K1677" s="25">
        <f>IF(J1677="NA","NA",J1677/100)</f>
        <v>0.41350000000000003</v>
      </c>
      <c r="L1677" s="31">
        <v>34647</v>
      </c>
      <c r="M1677">
        <f>YEAR(L1677)</f>
        <v>1994</v>
      </c>
    </row>
    <row r="1678" spans="1:13" x14ac:dyDescent="0.2">
      <c r="A1678" t="s">
        <v>2904</v>
      </c>
      <c r="B1678">
        <v>-849</v>
      </c>
      <c r="C1678" t="s">
        <v>546</v>
      </c>
      <c r="D1678" t="s">
        <v>248</v>
      </c>
      <c r="E1678" s="27" t="b">
        <f>IFERROR(MATCH(D1678,{"AR","FL","IN","MI"},0),TRUE)</f>
        <v>1</v>
      </c>
      <c r="F1678" t="s">
        <v>474</v>
      </c>
      <c r="G1678" t="s">
        <v>22</v>
      </c>
      <c r="H1678" t="s">
        <v>16</v>
      </c>
      <c r="I1678" t="s">
        <v>15</v>
      </c>
      <c r="J1678" t="s">
        <v>14</v>
      </c>
      <c r="K1678" s="25" t="str">
        <f>IF(J1678="NA","NA",J1678/100)</f>
        <v>NA</v>
      </c>
      <c r="L1678" s="31">
        <v>34651</v>
      </c>
      <c r="M1678">
        <f>YEAR(L1678)</f>
        <v>1994</v>
      </c>
    </row>
    <row r="1679" spans="1:13" x14ac:dyDescent="0.2">
      <c r="A1679" t="s">
        <v>2903</v>
      </c>
      <c r="B1679">
        <v>-74</v>
      </c>
      <c r="C1679" t="s">
        <v>945</v>
      </c>
      <c r="D1679" t="s">
        <v>48</v>
      </c>
      <c r="E1679" s="27" t="b">
        <f>IFERROR(MATCH(D1679,{"AR","FL","IN","MI"},0),TRUE)</f>
        <v>1</v>
      </c>
      <c r="F1679" t="s">
        <v>18</v>
      </c>
      <c r="G1679" t="s">
        <v>17</v>
      </c>
      <c r="H1679" t="s">
        <v>29</v>
      </c>
      <c r="I1679" t="s">
        <v>15</v>
      </c>
      <c r="J1679">
        <v>45.28</v>
      </c>
      <c r="K1679" s="25">
        <f>IF(J1679="NA","NA",J1679/100)</f>
        <v>0.45280000000000004</v>
      </c>
      <c r="L1679" s="31">
        <v>34656</v>
      </c>
      <c r="M1679">
        <f>YEAR(L1679)</f>
        <v>1994</v>
      </c>
    </row>
    <row r="1680" spans="1:13" x14ac:dyDescent="0.2">
      <c r="A1680" t="s">
        <v>2902</v>
      </c>
      <c r="B1680">
        <v>-52</v>
      </c>
      <c r="C1680" t="s">
        <v>578</v>
      </c>
      <c r="D1680" t="s">
        <v>248</v>
      </c>
      <c r="E1680" s="27" t="b">
        <f>IFERROR(MATCH(D1680,{"AR","FL","IN","MI"},0),TRUE)</f>
        <v>1</v>
      </c>
      <c r="F1680" t="s">
        <v>474</v>
      </c>
      <c r="G1680" t="s">
        <v>22</v>
      </c>
      <c r="H1680" t="s">
        <v>29</v>
      </c>
      <c r="I1680" t="s">
        <v>15</v>
      </c>
      <c r="J1680">
        <v>48.21</v>
      </c>
      <c r="K1680" s="25">
        <f>IF(J1680="NA","NA",J1680/100)</f>
        <v>0.48210000000000003</v>
      </c>
      <c r="L1680" s="31">
        <v>34660</v>
      </c>
      <c r="M1680">
        <f>YEAR(L1680)</f>
        <v>1994</v>
      </c>
    </row>
    <row r="1681" spans="1:13" x14ac:dyDescent="0.2">
      <c r="A1681" t="s">
        <v>2901</v>
      </c>
      <c r="B1681">
        <v>-624</v>
      </c>
      <c r="C1681" t="s">
        <v>1109</v>
      </c>
      <c r="D1681" t="s">
        <v>114</v>
      </c>
      <c r="E1681" s="27" t="b">
        <f>IFERROR(MATCH(D1681,{"AR","FL","IN","MI"},0),TRUE)</f>
        <v>1</v>
      </c>
      <c r="F1681" t="s">
        <v>18</v>
      </c>
      <c r="G1681" t="s">
        <v>17</v>
      </c>
      <c r="H1681" t="s">
        <v>29</v>
      </c>
      <c r="I1681" t="s">
        <v>15</v>
      </c>
      <c r="J1681">
        <v>48.61</v>
      </c>
      <c r="K1681" s="25">
        <f>IF(J1681="NA","NA",J1681/100)</f>
        <v>0.48609999999999998</v>
      </c>
      <c r="L1681" s="31">
        <v>34660</v>
      </c>
      <c r="M1681">
        <f>YEAR(L1681)</f>
        <v>1994</v>
      </c>
    </row>
    <row r="1682" spans="1:13" x14ac:dyDescent="0.2">
      <c r="A1682" t="s">
        <v>2900</v>
      </c>
      <c r="B1682">
        <v>-12</v>
      </c>
      <c r="C1682" t="s">
        <v>69</v>
      </c>
      <c r="D1682" t="s">
        <v>68</v>
      </c>
      <c r="E1682" s="27" t="b">
        <f>IFERROR(MATCH(D1682,{"AR","FL","IN","MI"},0),TRUE)</f>
        <v>1</v>
      </c>
      <c r="F1682" t="s">
        <v>18</v>
      </c>
      <c r="G1682" t="s">
        <v>17</v>
      </c>
      <c r="H1682" t="s">
        <v>16</v>
      </c>
      <c r="I1682" t="s">
        <v>15</v>
      </c>
      <c r="J1682">
        <v>44.19</v>
      </c>
      <c r="K1682" s="25">
        <f>IF(J1682="NA","NA",J1682/100)</f>
        <v>0.44189999999999996</v>
      </c>
      <c r="L1682" s="31">
        <v>34666</v>
      </c>
      <c r="M1682">
        <f>YEAR(L1682)</f>
        <v>1994</v>
      </c>
    </row>
    <row r="1683" spans="1:13" x14ac:dyDescent="0.2">
      <c r="A1683" t="s">
        <v>2899</v>
      </c>
      <c r="B1683">
        <v>-600</v>
      </c>
      <c r="C1683" t="s">
        <v>1104</v>
      </c>
      <c r="D1683" t="s">
        <v>356</v>
      </c>
      <c r="E1683" s="27">
        <f>IFERROR(MATCH(D1683,{"AR","FL","IN","MI"},0),TRUE)</f>
        <v>2</v>
      </c>
      <c r="F1683" t="s">
        <v>474</v>
      </c>
      <c r="G1683" t="s">
        <v>22</v>
      </c>
      <c r="H1683" t="s">
        <v>16</v>
      </c>
      <c r="I1683" t="s">
        <v>15</v>
      </c>
      <c r="J1683">
        <v>29.33</v>
      </c>
      <c r="K1683" s="25">
        <f>IF(J1683="NA","NA",J1683/100)</f>
        <v>0.29330000000000001</v>
      </c>
      <c r="L1683" s="31">
        <v>34667</v>
      </c>
      <c r="M1683">
        <f>YEAR(L1683)</f>
        <v>1994</v>
      </c>
    </row>
    <row r="1684" spans="1:13" x14ac:dyDescent="0.2">
      <c r="A1684" t="s">
        <v>2898</v>
      </c>
      <c r="B1684">
        <v>-99</v>
      </c>
      <c r="C1684" t="s">
        <v>1228</v>
      </c>
      <c r="D1684" t="s">
        <v>87</v>
      </c>
      <c r="E1684" s="27" t="b">
        <f>IFERROR(MATCH(D1684,{"AR","FL","IN","MI"},0),TRUE)</f>
        <v>1</v>
      </c>
      <c r="F1684" t="s">
        <v>474</v>
      </c>
      <c r="G1684" t="s">
        <v>22</v>
      </c>
      <c r="H1684" t="s">
        <v>29</v>
      </c>
      <c r="I1684" t="s">
        <v>15</v>
      </c>
      <c r="J1684">
        <v>53.2</v>
      </c>
      <c r="K1684" s="25">
        <f>IF(J1684="NA","NA",J1684/100)</f>
        <v>0.53200000000000003</v>
      </c>
      <c r="L1684" s="31">
        <v>34669</v>
      </c>
      <c r="M1684">
        <f>YEAR(L1684)</f>
        <v>1994</v>
      </c>
    </row>
    <row r="1685" spans="1:13" x14ac:dyDescent="0.2">
      <c r="A1685" t="s">
        <v>2897</v>
      </c>
      <c r="B1685">
        <v>181</v>
      </c>
      <c r="C1685" t="s">
        <v>140</v>
      </c>
      <c r="D1685" t="s">
        <v>120</v>
      </c>
      <c r="E1685" s="27" t="b">
        <f>IFERROR(MATCH(D1685,{"AR","FL","IN","MI"},0),TRUE)</f>
        <v>1</v>
      </c>
      <c r="F1685" t="s">
        <v>18</v>
      </c>
      <c r="G1685" t="s">
        <v>17</v>
      </c>
      <c r="H1685" t="s">
        <v>29</v>
      </c>
      <c r="I1685" t="s">
        <v>15</v>
      </c>
      <c r="J1685">
        <v>53.89</v>
      </c>
      <c r="K1685" s="25">
        <f>IF(J1685="NA","NA",J1685/100)</f>
        <v>0.53890000000000005</v>
      </c>
      <c r="L1685" s="31">
        <v>34676</v>
      </c>
      <c r="M1685">
        <f>YEAR(L1685)</f>
        <v>1994</v>
      </c>
    </row>
    <row r="1686" spans="1:13" x14ac:dyDescent="0.2">
      <c r="A1686" t="s">
        <v>2896</v>
      </c>
      <c r="B1686">
        <v>-470</v>
      </c>
      <c r="C1686" t="s">
        <v>140</v>
      </c>
      <c r="D1686" t="s">
        <v>120</v>
      </c>
      <c r="E1686" s="27" t="b">
        <f>IFERROR(MATCH(D1686,{"AR","FL","IN","MI"},0),TRUE)</f>
        <v>1</v>
      </c>
      <c r="F1686" t="s">
        <v>474</v>
      </c>
      <c r="G1686" t="s">
        <v>22</v>
      </c>
      <c r="H1686" t="s">
        <v>29</v>
      </c>
      <c r="I1686" t="s">
        <v>15</v>
      </c>
      <c r="J1686">
        <v>53.89</v>
      </c>
      <c r="K1686" s="25">
        <f>IF(J1686="NA","NA",J1686/100)</f>
        <v>0.53890000000000005</v>
      </c>
      <c r="L1686" s="31">
        <v>34676</v>
      </c>
      <c r="M1686">
        <f>YEAR(L1686)</f>
        <v>1994</v>
      </c>
    </row>
    <row r="1687" spans="1:13" x14ac:dyDescent="0.2">
      <c r="A1687" t="s">
        <v>2895</v>
      </c>
      <c r="B1687">
        <v>182</v>
      </c>
      <c r="C1687" t="s">
        <v>121</v>
      </c>
      <c r="D1687" t="s">
        <v>120</v>
      </c>
      <c r="E1687" s="27" t="b">
        <f>IFERROR(MATCH(D1687,{"AR","FL","IN","MI"},0),TRUE)</f>
        <v>1</v>
      </c>
      <c r="F1687" t="s">
        <v>18</v>
      </c>
      <c r="G1687" t="s">
        <v>17</v>
      </c>
      <c r="H1687" t="s">
        <v>29</v>
      </c>
      <c r="I1687" t="s">
        <v>15</v>
      </c>
      <c r="J1687">
        <v>51.93</v>
      </c>
      <c r="K1687" s="25">
        <f>IF(J1687="NA","NA",J1687/100)</f>
        <v>0.51929999999999998</v>
      </c>
      <c r="L1687" s="31">
        <v>34676</v>
      </c>
      <c r="M1687">
        <f>YEAR(L1687)</f>
        <v>1994</v>
      </c>
    </row>
    <row r="1688" spans="1:13" x14ac:dyDescent="0.2">
      <c r="A1688" t="s">
        <v>2894</v>
      </c>
      <c r="B1688">
        <v>-520</v>
      </c>
      <c r="C1688" t="s">
        <v>121</v>
      </c>
      <c r="D1688" t="s">
        <v>120</v>
      </c>
      <c r="E1688" s="27" t="b">
        <f>IFERROR(MATCH(D1688,{"AR","FL","IN","MI"},0),TRUE)</f>
        <v>1</v>
      </c>
      <c r="F1688" t="s">
        <v>474</v>
      </c>
      <c r="G1688" t="s">
        <v>22</v>
      </c>
      <c r="H1688" t="s">
        <v>29</v>
      </c>
      <c r="I1688" t="s">
        <v>15</v>
      </c>
      <c r="J1688">
        <v>51.93</v>
      </c>
      <c r="K1688" s="25">
        <f>IF(J1688="NA","NA",J1688/100)</f>
        <v>0.51929999999999998</v>
      </c>
      <c r="L1688" s="31">
        <v>34676</v>
      </c>
      <c r="M1688">
        <f>YEAR(L1688)</f>
        <v>1994</v>
      </c>
    </row>
    <row r="1689" spans="1:13" x14ac:dyDescent="0.2">
      <c r="A1689" t="s">
        <v>2893</v>
      </c>
      <c r="B1689">
        <v>-596</v>
      </c>
      <c r="C1689" t="s">
        <v>153</v>
      </c>
      <c r="D1689" t="s">
        <v>152</v>
      </c>
      <c r="E1689" s="27" t="b">
        <f>IFERROR(MATCH(D1689,{"AR","FL","IN","MI"},0),TRUE)</f>
        <v>1</v>
      </c>
      <c r="F1689" t="s">
        <v>474</v>
      </c>
      <c r="G1689" t="s">
        <v>22</v>
      </c>
      <c r="H1689" t="s">
        <v>29</v>
      </c>
      <c r="I1689" t="s">
        <v>15</v>
      </c>
      <c r="J1689">
        <v>47.9</v>
      </c>
      <c r="K1689" s="25">
        <f>IF(J1689="NA","NA",J1689/100)</f>
        <v>0.47899999999999998</v>
      </c>
      <c r="L1689" s="31">
        <v>34680</v>
      </c>
      <c r="M1689">
        <f>YEAR(L1689)</f>
        <v>1994</v>
      </c>
    </row>
    <row r="1690" spans="1:13" x14ac:dyDescent="0.2">
      <c r="A1690" t="s">
        <v>2892</v>
      </c>
      <c r="B1690">
        <v>-247</v>
      </c>
      <c r="C1690" t="s">
        <v>677</v>
      </c>
      <c r="D1690" t="s">
        <v>23</v>
      </c>
      <c r="E1690" s="27" t="b">
        <f>IFERROR(MATCH(D1690,{"AR","FL","IN","MI"},0),TRUE)</f>
        <v>1</v>
      </c>
      <c r="F1690" t="s">
        <v>474</v>
      </c>
      <c r="G1690" t="s">
        <v>22</v>
      </c>
      <c r="H1690" t="s">
        <v>16</v>
      </c>
      <c r="I1690" t="s">
        <v>15</v>
      </c>
      <c r="J1690">
        <v>39.18</v>
      </c>
      <c r="K1690" s="25">
        <f>IF(J1690="NA","NA",J1690/100)</f>
        <v>0.39179999999999998</v>
      </c>
      <c r="L1690" s="31">
        <v>34682</v>
      </c>
      <c r="M1690">
        <f>YEAR(L1690)</f>
        <v>1994</v>
      </c>
    </row>
    <row r="1691" spans="1:13" x14ac:dyDescent="0.2">
      <c r="A1691" t="s">
        <v>2891</v>
      </c>
      <c r="B1691">
        <v>-644</v>
      </c>
      <c r="C1691" t="s">
        <v>1621</v>
      </c>
      <c r="D1691" t="s">
        <v>79</v>
      </c>
      <c r="E1691" s="27" t="b">
        <f>IFERROR(MATCH(D1691,{"AR","FL","IN","MI"},0),TRUE)</f>
        <v>1</v>
      </c>
      <c r="F1691" t="s">
        <v>18</v>
      </c>
      <c r="G1691" t="s">
        <v>17</v>
      </c>
      <c r="H1691" t="s">
        <v>29</v>
      </c>
      <c r="I1691" t="s">
        <v>15</v>
      </c>
      <c r="J1691">
        <v>41.09</v>
      </c>
      <c r="K1691" s="25">
        <f>IF(J1691="NA","NA",J1691/100)</f>
        <v>0.41090000000000004</v>
      </c>
      <c r="L1691" s="31">
        <v>34682</v>
      </c>
      <c r="M1691">
        <f>YEAR(L1691)</f>
        <v>1994</v>
      </c>
    </row>
    <row r="1692" spans="1:13" x14ac:dyDescent="0.2">
      <c r="A1692" t="s">
        <v>2890</v>
      </c>
      <c r="B1692">
        <v>-98</v>
      </c>
      <c r="C1692" t="s">
        <v>1260</v>
      </c>
      <c r="D1692" t="s">
        <v>87</v>
      </c>
      <c r="E1692" s="27" t="b">
        <f>IFERROR(MATCH(D1692,{"AR","FL","IN","MI"},0),TRUE)</f>
        <v>1</v>
      </c>
      <c r="F1692" t="s">
        <v>18</v>
      </c>
      <c r="G1692" t="s">
        <v>17</v>
      </c>
      <c r="H1692" t="s">
        <v>29</v>
      </c>
      <c r="I1692" t="s">
        <v>15</v>
      </c>
      <c r="J1692">
        <v>45.5</v>
      </c>
      <c r="K1692" s="25">
        <f>IF(J1692="NA","NA",J1692/100)</f>
        <v>0.45500000000000002</v>
      </c>
      <c r="L1692" s="31">
        <v>34683</v>
      </c>
      <c r="M1692">
        <f>YEAR(L1692)</f>
        <v>1994</v>
      </c>
    </row>
    <row r="1693" spans="1:13" x14ac:dyDescent="0.2">
      <c r="A1693" t="s">
        <v>2889</v>
      </c>
      <c r="B1693">
        <v>184</v>
      </c>
      <c r="C1693" t="s">
        <v>325</v>
      </c>
      <c r="D1693" t="s">
        <v>120</v>
      </c>
      <c r="E1693" s="27" t="b">
        <f>IFERROR(MATCH(D1693,{"AR","FL","IN","MI"},0),TRUE)</f>
        <v>1</v>
      </c>
      <c r="F1693" t="s">
        <v>18</v>
      </c>
      <c r="G1693" t="s">
        <v>17</v>
      </c>
      <c r="H1693" t="s">
        <v>29</v>
      </c>
      <c r="I1693" t="s">
        <v>15</v>
      </c>
      <c r="J1693">
        <v>55.43</v>
      </c>
      <c r="K1693" s="25">
        <f>IF(J1693="NA","NA",J1693/100)</f>
        <v>0.55430000000000001</v>
      </c>
      <c r="L1693" s="31">
        <v>34687</v>
      </c>
      <c r="M1693">
        <f>YEAR(L1693)</f>
        <v>1994</v>
      </c>
    </row>
    <row r="1694" spans="1:13" x14ac:dyDescent="0.2">
      <c r="A1694" t="s">
        <v>2888</v>
      </c>
      <c r="B1694">
        <v>-540</v>
      </c>
      <c r="C1694" t="s">
        <v>325</v>
      </c>
      <c r="D1694" t="s">
        <v>120</v>
      </c>
      <c r="E1694" s="27" t="b">
        <f>IFERROR(MATCH(D1694,{"AR","FL","IN","MI"},0),TRUE)</f>
        <v>1</v>
      </c>
      <c r="F1694" t="s">
        <v>474</v>
      </c>
      <c r="G1694" t="s">
        <v>22</v>
      </c>
      <c r="H1694" t="s">
        <v>29</v>
      </c>
      <c r="I1694" t="s">
        <v>15</v>
      </c>
      <c r="J1694">
        <v>55.43</v>
      </c>
      <c r="K1694" s="25">
        <f>IF(J1694="NA","NA",J1694/100)</f>
        <v>0.55430000000000001</v>
      </c>
      <c r="L1694" s="31">
        <v>34687</v>
      </c>
      <c r="M1694">
        <f>YEAR(L1694)</f>
        <v>1994</v>
      </c>
    </row>
    <row r="1695" spans="1:13" x14ac:dyDescent="0.2">
      <c r="A1695" t="s">
        <v>2887</v>
      </c>
      <c r="B1695">
        <v>-561</v>
      </c>
      <c r="C1695" t="s">
        <v>735</v>
      </c>
      <c r="D1695" t="s">
        <v>734</v>
      </c>
      <c r="E1695" s="27" t="b">
        <f>IFERROR(MATCH(D1695,{"AR","FL","IN","MI"},0),TRUE)</f>
        <v>1</v>
      </c>
      <c r="F1695" t="s">
        <v>18</v>
      </c>
      <c r="G1695" t="s">
        <v>17</v>
      </c>
      <c r="H1695" t="s">
        <v>29</v>
      </c>
      <c r="I1695" t="s">
        <v>15</v>
      </c>
      <c r="J1695">
        <v>48.44</v>
      </c>
      <c r="K1695" s="25">
        <f>IF(J1695="NA","NA",J1695/100)</f>
        <v>0.4844</v>
      </c>
      <c r="L1695" s="31">
        <v>34696</v>
      </c>
      <c r="M1695">
        <f>YEAR(L1695)</f>
        <v>1994</v>
      </c>
    </row>
    <row r="1696" spans="1:13" x14ac:dyDescent="0.2">
      <c r="A1696" t="s">
        <v>2886</v>
      </c>
      <c r="B1696">
        <v>-597</v>
      </c>
      <c r="C1696" t="s">
        <v>155</v>
      </c>
      <c r="D1696" t="s">
        <v>152</v>
      </c>
      <c r="E1696" s="27" t="b">
        <f>IFERROR(MATCH(D1696,{"AR","FL","IN","MI"},0),TRUE)</f>
        <v>1</v>
      </c>
      <c r="F1696" t="s">
        <v>18</v>
      </c>
      <c r="G1696" t="s">
        <v>17</v>
      </c>
      <c r="H1696" t="s">
        <v>29</v>
      </c>
      <c r="I1696" t="s">
        <v>15</v>
      </c>
      <c r="J1696">
        <v>38.97</v>
      </c>
      <c r="K1696" s="25">
        <f>IF(J1696="NA","NA",J1696/100)</f>
        <v>0.38969999999999999</v>
      </c>
      <c r="L1696" s="31">
        <v>34708</v>
      </c>
      <c r="M1696">
        <f>YEAR(L1696)</f>
        <v>1995</v>
      </c>
    </row>
    <row r="1697" spans="1:13" x14ac:dyDescent="0.2">
      <c r="A1697" t="s">
        <v>2885</v>
      </c>
      <c r="B1697">
        <v>-415</v>
      </c>
      <c r="C1697" t="s">
        <v>240</v>
      </c>
      <c r="D1697" t="s">
        <v>239</v>
      </c>
      <c r="E1697" s="27" t="b">
        <f>IFERROR(MATCH(D1697,{"AR","FL","IN","MI"},0),TRUE)</f>
        <v>1</v>
      </c>
      <c r="F1697" t="s">
        <v>18</v>
      </c>
      <c r="G1697" t="s">
        <v>17</v>
      </c>
      <c r="H1697" t="s">
        <v>29</v>
      </c>
      <c r="I1697" t="s">
        <v>15</v>
      </c>
      <c r="J1697">
        <v>45.42</v>
      </c>
      <c r="K1697" s="25">
        <f>IF(J1697="NA","NA",J1697/100)</f>
        <v>0.45419999999999999</v>
      </c>
      <c r="L1697" s="31">
        <v>34730</v>
      </c>
      <c r="M1697">
        <f>YEAR(L1697)</f>
        <v>1995</v>
      </c>
    </row>
    <row r="1698" spans="1:13" x14ac:dyDescent="0.2">
      <c r="A1698" t="s">
        <v>2884</v>
      </c>
      <c r="B1698">
        <v>-562</v>
      </c>
      <c r="C1698" t="s">
        <v>737</v>
      </c>
      <c r="D1698" t="s">
        <v>734</v>
      </c>
      <c r="E1698" s="27" t="b">
        <f>IFERROR(MATCH(D1698,{"AR","FL","IN","MI"},0),TRUE)</f>
        <v>1</v>
      </c>
      <c r="F1698" t="s">
        <v>18</v>
      </c>
      <c r="G1698" t="s">
        <v>17</v>
      </c>
      <c r="H1698" t="s">
        <v>29</v>
      </c>
      <c r="I1698" t="s">
        <v>15</v>
      </c>
      <c r="J1698">
        <v>48.1</v>
      </c>
      <c r="K1698" s="25">
        <f>IF(J1698="NA","NA",J1698/100)</f>
        <v>0.48100000000000004</v>
      </c>
      <c r="L1698" s="31">
        <v>34740</v>
      </c>
      <c r="M1698">
        <f>YEAR(L1698)</f>
        <v>1995</v>
      </c>
    </row>
    <row r="1699" spans="1:13" x14ac:dyDescent="0.2">
      <c r="A1699" t="s">
        <v>2883</v>
      </c>
      <c r="B1699">
        <v>-41</v>
      </c>
      <c r="C1699" t="s">
        <v>265</v>
      </c>
      <c r="D1699" t="s">
        <v>59</v>
      </c>
      <c r="E1699" s="27">
        <f>IFERROR(MATCH(D1699,{"AR","FL","IN","MI"},0),TRUE)</f>
        <v>3</v>
      </c>
      <c r="F1699" t="s">
        <v>18</v>
      </c>
      <c r="G1699" t="s">
        <v>17</v>
      </c>
      <c r="H1699" t="s">
        <v>16</v>
      </c>
      <c r="I1699" t="s">
        <v>15</v>
      </c>
      <c r="J1699">
        <v>37.46</v>
      </c>
      <c r="K1699" s="25">
        <f>IF(J1699="NA","NA",J1699/100)</f>
        <v>0.37459999999999999</v>
      </c>
      <c r="L1699" s="31">
        <v>34747</v>
      </c>
      <c r="M1699">
        <f>YEAR(L1699)</f>
        <v>1995</v>
      </c>
    </row>
    <row r="1700" spans="1:13" x14ac:dyDescent="0.2">
      <c r="A1700" t="s">
        <v>2882</v>
      </c>
      <c r="B1700">
        <v>-76</v>
      </c>
      <c r="C1700" t="s">
        <v>945</v>
      </c>
      <c r="D1700" t="s">
        <v>48</v>
      </c>
      <c r="E1700" s="27" t="b">
        <f>IFERROR(MATCH(D1700,{"AR","FL","IN","MI"},0),TRUE)</f>
        <v>1</v>
      </c>
      <c r="F1700" t="s">
        <v>18</v>
      </c>
      <c r="G1700" t="s">
        <v>17</v>
      </c>
      <c r="H1700" t="s">
        <v>16</v>
      </c>
      <c r="I1700" t="s">
        <v>15</v>
      </c>
      <c r="J1700">
        <v>45.8</v>
      </c>
      <c r="K1700" s="25">
        <f>IF(J1700="NA","NA",J1700/100)</f>
        <v>0.45799999999999996</v>
      </c>
      <c r="L1700" s="31">
        <v>34767</v>
      </c>
      <c r="M1700">
        <f>YEAR(L1700)</f>
        <v>1995</v>
      </c>
    </row>
    <row r="1701" spans="1:13" x14ac:dyDescent="0.2">
      <c r="A1701" t="s">
        <v>2881</v>
      </c>
      <c r="B1701">
        <v>-181</v>
      </c>
      <c r="C1701" t="s">
        <v>546</v>
      </c>
      <c r="D1701" t="s">
        <v>41</v>
      </c>
      <c r="E1701" s="27">
        <f>IFERROR(MATCH(D1701,{"AR","FL","IN","MI"},0),TRUE)</f>
        <v>1</v>
      </c>
      <c r="F1701" t="s">
        <v>474</v>
      </c>
      <c r="G1701" t="s">
        <v>22</v>
      </c>
      <c r="H1701" t="s">
        <v>16</v>
      </c>
      <c r="I1701" t="s">
        <v>15</v>
      </c>
      <c r="J1701" t="s">
        <v>14</v>
      </c>
      <c r="K1701" s="25" t="str">
        <f>IF(J1701="NA","NA",J1701/100)</f>
        <v>NA</v>
      </c>
      <c r="L1701" s="31">
        <v>34773</v>
      </c>
      <c r="M1701">
        <f>YEAR(L1701)</f>
        <v>1995</v>
      </c>
    </row>
    <row r="1702" spans="1:13" x14ac:dyDescent="0.2">
      <c r="A1702" t="s">
        <v>2880</v>
      </c>
      <c r="B1702">
        <v>-131</v>
      </c>
      <c r="C1702" t="s">
        <v>133</v>
      </c>
      <c r="D1702" t="s">
        <v>35</v>
      </c>
      <c r="E1702" s="27" t="b">
        <f>IFERROR(MATCH(D1702,{"AR","FL","IN","MI"},0),TRUE)</f>
        <v>1</v>
      </c>
      <c r="F1702" t="s">
        <v>18</v>
      </c>
      <c r="G1702" t="s">
        <v>17</v>
      </c>
      <c r="H1702" t="s">
        <v>29</v>
      </c>
      <c r="I1702" t="s">
        <v>15</v>
      </c>
      <c r="J1702">
        <v>42.38</v>
      </c>
      <c r="K1702" s="25">
        <f>IF(J1702="NA","NA",J1702/100)</f>
        <v>0.42380000000000001</v>
      </c>
      <c r="L1702" s="31">
        <v>34778</v>
      </c>
      <c r="M1702">
        <f>YEAR(L1702)</f>
        <v>1995</v>
      </c>
    </row>
    <row r="1703" spans="1:13" x14ac:dyDescent="0.2">
      <c r="A1703" t="s">
        <v>2879</v>
      </c>
      <c r="B1703">
        <v>-393</v>
      </c>
      <c r="C1703" t="s">
        <v>609</v>
      </c>
      <c r="D1703" t="s">
        <v>450</v>
      </c>
      <c r="E1703" s="27" t="b">
        <f>IFERROR(MATCH(D1703,{"AR","FL","IN","MI"},0),TRUE)</f>
        <v>1</v>
      </c>
      <c r="F1703" t="s">
        <v>18</v>
      </c>
      <c r="G1703" t="s">
        <v>17</v>
      </c>
      <c r="H1703" t="s">
        <v>16</v>
      </c>
      <c r="I1703" t="s">
        <v>15</v>
      </c>
      <c r="J1703">
        <v>43.56</v>
      </c>
      <c r="K1703" s="25">
        <f>IF(J1703="NA","NA",J1703/100)</f>
        <v>0.43560000000000004</v>
      </c>
      <c r="L1703" s="31">
        <v>34781</v>
      </c>
      <c r="M1703">
        <f>YEAR(L1703)</f>
        <v>1995</v>
      </c>
    </row>
    <row r="1704" spans="1:13" x14ac:dyDescent="0.2">
      <c r="A1704" t="s">
        <v>2878</v>
      </c>
      <c r="B1704">
        <v>-439</v>
      </c>
      <c r="C1704" t="s">
        <v>76</v>
      </c>
      <c r="D1704" t="s">
        <v>75</v>
      </c>
      <c r="E1704" s="27" t="b">
        <f>IFERROR(MATCH(D1704,{"AR","FL","IN","MI"},0),TRUE)</f>
        <v>1</v>
      </c>
      <c r="F1704" t="s">
        <v>18</v>
      </c>
      <c r="G1704" t="s">
        <v>17</v>
      </c>
      <c r="H1704" t="s">
        <v>29</v>
      </c>
      <c r="I1704" t="s">
        <v>15</v>
      </c>
      <c r="J1704">
        <v>45.44</v>
      </c>
      <c r="K1704" s="25">
        <f>IF(J1704="NA","NA",J1704/100)</f>
        <v>0.45439999999999997</v>
      </c>
      <c r="L1704" s="31">
        <v>34787</v>
      </c>
      <c r="M1704">
        <f>YEAR(L1704)</f>
        <v>1995</v>
      </c>
    </row>
    <row r="1705" spans="1:13" x14ac:dyDescent="0.2">
      <c r="A1705" t="s">
        <v>2877</v>
      </c>
      <c r="B1705">
        <v>-396</v>
      </c>
      <c r="C1705" t="s">
        <v>283</v>
      </c>
      <c r="D1705" t="s">
        <v>277</v>
      </c>
      <c r="E1705" s="27" t="b">
        <f>IFERROR(MATCH(D1705,{"AR","FL","IN","MI"},0),TRUE)</f>
        <v>1</v>
      </c>
      <c r="F1705" t="s">
        <v>18</v>
      </c>
      <c r="G1705" t="s">
        <v>17</v>
      </c>
      <c r="H1705" t="s">
        <v>16</v>
      </c>
      <c r="I1705" t="s">
        <v>15</v>
      </c>
      <c r="J1705">
        <v>52</v>
      </c>
      <c r="K1705" s="25">
        <f>IF(J1705="NA","NA",J1705/100)</f>
        <v>0.52</v>
      </c>
      <c r="L1705" s="31">
        <v>34795</v>
      </c>
      <c r="M1705">
        <f>YEAR(L1705)</f>
        <v>1995</v>
      </c>
    </row>
    <row r="1706" spans="1:13" x14ac:dyDescent="0.2">
      <c r="A1706" t="s">
        <v>2876</v>
      </c>
      <c r="B1706">
        <v>-383</v>
      </c>
      <c r="C1706" t="s">
        <v>2875</v>
      </c>
      <c r="D1706" t="s">
        <v>277</v>
      </c>
      <c r="E1706" s="27" t="b">
        <f>IFERROR(MATCH(D1706,{"AR","FL","IN","MI"},0),TRUE)</f>
        <v>1</v>
      </c>
      <c r="F1706" t="s">
        <v>18</v>
      </c>
      <c r="G1706" t="s">
        <v>17</v>
      </c>
      <c r="H1706" t="s">
        <v>29</v>
      </c>
      <c r="I1706" t="s">
        <v>15</v>
      </c>
      <c r="J1706">
        <v>30.22</v>
      </c>
      <c r="K1706" s="25">
        <f>IF(J1706="NA","NA",J1706/100)</f>
        <v>0.30219999999999997</v>
      </c>
      <c r="L1706" s="31">
        <v>34796</v>
      </c>
      <c r="M1706">
        <f>YEAR(L1706)</f>
        <v>1995</v>
      </c>
    </row>
    <row r="1707" spans="1:13" x14ac:dyDescent="0.2">
      <c r="A1707" t="s">
        <v>2874</v>
      </c>
      <c r="B1707">
        <v>-179</v>
      </c>
      <c r="C1707" t="s">
        <v>903</v>
      </c>
      <c r="D1707" t="s">
        <v>168</v>
      </c>
      <c r="E1707" s="27" t="b">
        <f>IFERROR(MATCH(D1707,{"AR","FL","IN","MI"},0),TRUE)</f>
        <v>1</v>
      </c>
      <c r="F1707" t="s">
        <v>18</v>
      </c>
      <c r="G1707" t="s">
        <v>17</v>
      </c>
      <c r="H1707" t="s">
        <v>16</v>
      </c>
      <c r="I1707" t="s">
        <v>15</v>
      </c>
      <c r="J1707" t="s">
        <v>14</v>
      </c>
      <c r="K1707" s="25" t="str">
        <f>IF(J1707="NA","NA",J1707/100)</f>
        <v>NA</v>
      </c>
      <c r="L1707" s="31">
        <v>34807</v>
      </c>
      <c r="M1707">
        <f>YEAR(L1707)</f>
        <v>1995</v>
      </c>
    </row>
    <row r="1708" spans="1:13" x14ac:dyDescent="0.2">
      <c r="A1708" t="s">
        <v>2873</v>
      </c>
      <c r="B1708">
        <v>-394</v>
      </c>
      <c r="C1708" t="s">
        <v>454</v>
      </c>
      <c r="D1708" t="s">
        <v>277</v>
      </c>
      <c r="E1708" s="27" t="b">
        <f>IFERROR(MATCH(D1708,{"AR","FL","IN","MI"},0),TRUE)</f>
        <v>1</v>
      </c>
      <c r="F1708" t="s">
        <v>18</v>
      </c>
      <c r="G1708" t="s">
        <v>17</v>
      </c>
      <c r="H1708" t="s">
        <v>29</v>
      </c>
      <c r="I1708" t="s">
        <v>15</v>
      </c>
      <c r="J1708">
        <v>39.85</v>
      </c>
      <c r="K1708" s="25">
        <f>IF(J1708="NA","NA",J1708/100)</f>
        <v>0.39850000000000002</v>
      </c>
      <c r="L1708" s="31">
        <v>34808</v>
      </c>
      <c r="M1708">
        <f>YEAR(L1708)</f>
        <v>1995</v>
      </c>
    </row>
    <row r="1709" spans="1:13" x14ac:dyDescent="0.2">
      <c r="A1709" t="s">
        <v>2872</v>
      </c>
      <c r="B1709">
        <v>-395</v>
      </c>
      <c r="C1709" t="s">
        <v>454</v>
      </c>
      <c r="D1709" t="s">
        <v>277</v>
      </c>
      <c r="E1709" s="27" t="b">
        <f>IFERROR(MATCH(D1709,{"AR","FL","IN","MI"},0),TRUE)</f>
        <v>1</v>
      </c>
      <c r="F1709" t="s">
        <v>474</v>
      </c>
      <c r="G1709" t="s">
        <v>22</v>
      </c>
      <c r="H1709" t="s">
        <v>29</v>
      </c>
      <c r="I1709" t="s">
        <v>15</v>
      </c>
      <c r="J1709">
        <v>39.85</v>
      </c>
      <c r="K1709" s="25">
        <f>IF(J1709="NA","NA",J1709/100)</f>
        <v>0.39850000000000002</v>
      </c>
      <c r="L1709" s="31">
        <v>34808</v>
      </c>
      <c r="M1709">
        <f>YEAR(L1709)</f>
        <v>1995</v>
      </c>
    </row>
    <row r="1710" spans="1:13" x14ac:dyDescent="0.2">
      <c r="A1710" t="s">
        <v>2871</v>
      </c>
      <c r="B1710">
        <v>275</v>
      </c>
      <c r="C1710" t="s">
        <v>313</v>
      </c>
      <c r="D1710" t="s">
        <v>19</v>
      </c>
      <c r="E1710" s="27" t="b">
        <f>IFERROR(MATCH(D1710,{"AR","FL","IN","MI"},0),TRUE)</f>
        <v>1</v>
      </c>
      <c r="F1710" t="s">
        <v>474</v>
      </c>
      <c r="G1710" t="s">
        <v>22</v>
      </c>
      <c r="H1710" t="s">
        <v>16</v>
      </c>
      <c r="I1710" t="s">
        <v>15</v>
      </c>
      <c r="J1710" t="s">
        <v>14</v>
      </c>
      <c r="K1710" s="25" t="str">
        <f>IF(J1710="NA","NA",J1710/100)</f>
        <v>NA</v>
      </c>
      <c r="L1710" s="31">
        <v>34830</v>
      </c>
      <c r="M1710">
        <f>YEAR(L1710)</f>
        <v>1995</v>
      </c>
    </row>
    <row r="1711" spans="1:13" x14ac:dyDescent="0.2">
      <c r="A1711" t="s">
        <v>2870</v>
      </c>
      <c r="B1711">
        <v>440</v>
      </c>
      <c r="C1711" t="s">
        <v>773</v>
      </c>
      <c r="D1711" t="s">
        <v>482</v>
      </c>
      <c r="E1711" s="27" t="b">
        <f>IFERROR(MATCH(D1711,{"AR","FL","IN","MI"},0),TRUE)</f>
        <v>1</v>
      </c>
      <c r="F1711" t="s">
        <v>18</v>
      </c>
      <c r="G1711" t="s">
        <v>17</v>
      </c>
      <c r="H1711" t="s">
        <v>29</v>
      </c>
      <c r="I1711" t="s">
        <v>15</v>
      </c>
      <c r="J1711">
        <v>49.12</v>
      </c>
      <c r="K1711" s="25">
        <f>IF(J1711="NA","NA",J1711/100)</f>
        <v>0.49119999999999997</v>
      </c>
      <c r="L1711" s="31">
        <v>34831</v>
      </c>
      <c r="M1711">
        <f>YEAR(L1711)</f>
        <v>1995</v>
      </c>
    </row>
    <row r="1712" spans="1:13" x14ac:dyDescent="0.2">
      <c r="A1712" t="s">
        <v>2869</v>
      </c>
      <c r="B1712">
        <v>234</v>
      </c>
      <c r="C1712" t="s">
        <v>1529</v>
      </c>
      <c r="D1712" t="s">
        <v>482</v>
      </c>
      <c r="E1712" s="27" t="b">
        <f>IFERROR(MATCH(D1712,{"AR","FL","IN","MI"},0),TRUE)</f>
        <v>1</v>
      </c>
      <c r="F1712" t="s">
        <v>474</v>
      </c>
      <c r="G1712" t="s">
        <v>22</v>
      </c>
      <c r="H1712" t="s">
        <v>16</v>
      </c>
      <c r="I1712" t="s">
        <v>15</v>
      </c>
      <c r="J1712" t="s">
        <v>14</v>
      </c>
      <c r="K1712" s="25" t="str">
        <f>IF(J1712="NA","NA",J1712/100)</f>
        <v>NA</v>
      </c>
      <c r="L1712" s="31">
        <v>34838</v>
      </c>
      <c r="M1712">
        <f>YEAR(L1712)</f>
        <v>1995</v>
      </c>
    </row>
    <row r="1713" spans="1:13" x14ac:dyDescent="0.2">
      <c r="A1713" t="s">
        <v>2868</v>
      </c>
      <c r="B1713">
        <v>71</v>
      </c>
      <c r="C1713" t="s">
        <v>1562</v>
      </c>
      <c r="D1713" t="s">
        <v>79</v>
      </c>
      <c r="E1713" s="27" t="b">
        <f>IFERROR(MATCH(D1713,{"AR","FL","IN","MI"},0),TRUE)</f>
        <v>1</v>
      </c>
      <c r="F1713" t="s">
        <v>18</v>
      </c>
      <c r="G1713" t="s">
        <v>17</v>
      </c>
      <c r="H1713" t="s">
        <v>29</v>
      </c>
      <c r="I1713" t="s">
        <v>15</v>
      </c>
      <c r="J1713">
        <v>41.3</v>
      </c>
      <c r="K1713" s="25">
        <f>IF(J1713="NA","NA",J1713/100)</f>
        <v>0.41299999999999998</v>
      </c>
      <c r="L1713" s="31">
        <v>34844</v>
      </c>
      <c r="M1713">
        <f>YEAR(L1713)</f>
        <v>1995</v>
      </c>
    </row>
    <row r="1714" spans="1:13" x14ac:dyDescent="0.2">
      <c r="A1714" t="s">
        <v>2867</v>
      </c>
      <c r="B1714">
        <v>-506</v>
      </c>
      <c r="C1714" t="s">
        <v>274</v>
      </c>
      <c r="D1714" t="s">
        <v>273</v>
      </c>
      <c r="E1714" s="27" t="b">
        <f>IFERROR(MATCH(D1714,{"AR","FL","IN","MI"},0),TRUE)</f>
        <v>1</v>
      </c>
      <c r="F1714" t="s">
        <v>18</v>
      </c>
      <c r="G1714" t="s">
        <v>17</v>
      </c>
      <c r="H1714" t="s">
        <v>16</v>
      </c>
      <c r="I1714" t="s">
        <v>15</v>
      </c>
      <c r="J1714">
        <v>50.41</v>
      </c>
      <c r="K1714" s="25">
        <f>IF(J1714="NA","NA",J1714/100)</f>
        <v>0.50409999999999999</v>
      </c>
      <c r="L1714" s="31">
        <v>34859</v>
      </c>
      <c r="M1714">
        <f>YEAR(L1714)</f>
        <v>1995</v>
      </c>
    </row>
    <row r="1715" spans="1:13" x14ac:dyDescent="0.2">
      <c r="A1715" t="s">
        <v>2866</v>
      </c>
      <c r="B1715">
        <v>-880</v>
      </c>
      <c r="C1715" t="s">
        <v>578</v>
      </c>
      <c r="D1715" t="s">
        <v>248</v>
      </c>
      <c r="E1715" s="27" t="b">
        <f>IFERROR(MATCH(D1715,{"AR","FL","IN","MI"},0),TRUE)</f>
        <v>1</v>
      </c>
      <c r="F1715" t="s">
        <v>474</v>
      </c>
      <c r="G1715" t="s">
        <v>22</v>
      </c>
      <c r="H1715" t="s">
        <v>16</v>
      </c>
      <c r="I1715" t="s">
        <v>15</v>
      </c>
      <c r="J1715" t="s">
        <v>14</v>
      </c>
      <c r="K1715" s="25" t="str">
        <f>IF(J1715="NA","NA",J1715/100)</f>
        <v>NA</v>
      </c>
      <c r="L1715" s="31">
        <v>34869</v>
      </c>
      <c r="M1715">
        <f>YEAR(L1715)</f>
        <v>1995</v>
      </c>
    </row>
    <row r="1716" spans="1:13" x14ac:dyDescent="0.2">
      <c r="A1716" t="s">
        <v>2865</v>
      </c>
      <c r="B1716">
        <v>-43</v>
      </c>
      <c r="C1716" t="s">
        <v>260</v>
      </c>
      <c r="D1716" t="s">
        <v>59</v>
      </c>
      <c r="E1716" s="27">
        <f>IFERROR(MATCH(D1716,{"AR","FL","IN","MI"},0),TRUE)</f>
        <v>3</v>
      </c>
      <c r="F1716" t="s">
        <v>18</v>
      </c>
      <c r="G1716" t="s">
        <v>17</v>
      </c>
      <c r="H1716" t="s">
        <v>29</v>
      </c>
      <c r="I1716" t="s">
        <v>15</v>
      </c>
      <c r="J1716">
        <v>36.6</v>
      </c>
      <c r="K1716" s="25">
        <f>IF(J1716="NA","NA",J1716/100)</f>
        <v>0.36599999999999999</v>
      </c>
      <c r="L1716" s="31">
        <v>34871</v>
      </c>
      <c r="M1716">
        <f>YEAR(L1716)</f>
        <v>1995</v>
      </c>
    </row>
    <row r="1717" spans="1:13" x14ac:dyDescent="0.2">
      <c r="A1717" t="s">
        <v>2864</v>
      </c>
      <c r="B1717">
        <v>-627</v>
      </c>
      <c r="C1717" t="s">
        <v>1483</v>
      </c>
      <c r="D1717" t="s">
        <v>26</v>
      </c>
      <c r="E1717" s="27" t="b">
        <f>IFERROR(MATCH(D1717,{"AR","FL","IN","MI"},0),TRUE)</f>
        <v>1</v>
      </c>
      <c r="F1717" t="s">
        <v>18</v>
      </c>
      <c r="G1717" t="s">
        <v>17</v>
      </c>
      <c r="H1717" t="s">
        <v>16</v>
      </c>
      <c r="I1717" t="s">
        <v>15</v>
      </c>
      <c r="J1717" t="s">
        <v>14</v>
      </c>
      <c r="K1717" s="25" t="str">
        <f>IF(J1717="NA","NA",J1717/100)</f>
        <v>NA</v>
      </c>
      <c r="L1717" s="31">
        <v>34880</v>
      </c>
      <c r="M1717">
        <f>YEAR(L1717)</f>
        <v>1995</v>
      </c>
    </row>
    <row r="1718" spans="1:13" x14ac:dyDescent="0.2">
      <c r="A1718" t="s">
        <v>2863</v>
      </c>
      <c r="B1718">
        <v>-787</v>
      </c>
      <c r="C1718" t="s">
        <v>620</v>
      </c>
      <c r="D1718" t="s">
        <v>624</v>
      </c>
      <c r="E1718" s="27" t="b">
        <f>IFERROR(MATCH(D1718,{"AR","FL","IN","MI"},0),TRUE)</f>
        <v>1</v>
      </c>
      <c r="F1718" t="s">
        <v>18</v>
      </c>
      <c r="G1718" t="s">
        <v>17</v>
      </c>
      <c r="H1718" t="s">
        <v>29</v>
      </c>
      <c r="I1718" t="s">
        <v>15</v>
      </c>
      <c r="J1718">
        <v>46.09</v>
      </c>
      <c r="K1718" s="25">
        <f>IF(J1718="NA","NA",J1718/100)</f>
        <v>0.46090000000000003</v>
      </c>
      <c r="L1718" s="31">
        <v>34880</v>
      </c>
      <c r="M1718">
        <f>YEAR(L1718)</f>
        <v>1995</v>
      </c>
    </row>
    <row r="1719" spans="1:13" x14ac:dyDescent="0.2">
      <c r="A1719" t="s">
        <v>2862</v>
      </c>
      <c r="B1719">
        <v>235</v>
      </c>
      <c r="C1719" t="s">
        <v>1529</v>
      </c>
      <c r="D1719" t="s">
        <v>482</v>
      </c>
      <c r="E1719" s="27" t="b">
        <f>IFERROR(MATCH(D1719,{"AR","FL","IN","MI"},0),TRUE)</f>
        <v>1</v>
      </c>
      <c r="F1719" t="s">
        <v>18</v>
      </c>
      <c r="G1719" t="s">
        <v>17</v>
      </c>
      <c r="H1719" t="s">
        <v>16</v>
      </c>
      <c r="I1719" t="s">
        <v>15</v>
      </c>
      <c r="J1719" t="s">
        <v>14</v>
      </c>
      <c r="K1719" s="25" t="str">
        <f>IF(J1719="NA","NA",J1719/100)</f>
        <v>NA</v>
      </c>
      <c r="L1719" s="31">
        <v>34890</v>
      </c>
      <c r="M1719">
        <f>YEAR(L1719)</f>
        <v>1995</v>
      </c>
    </row>
    <row r="1720" spans="1:13" x14ac:dyDescent="0.2">
      <c r="A1720" t="s">
        <v>2861</v>
      </c>
      <c r="B1720">
        <v>-701</v>
      </c>
      <c r="C1720" t="s">
        <v>244</v>
      </c>
      <c r="D1720" t="s">
        <v>243</v>
      </c>
      <c r="E1720" s="27" t="b">
        <f>IFERROR(MATCH(D1720,{"AR","FL","IN","MI"},0),TRUE)</f>
        <v>1</v>
      </c>
      <c r="F1720" t="s">
        <v>18</v>
      </c>
      <c r="G1720" t="s">
        <v>17</v>
      </c>
      <c r="H1720" t="s">
        <v>16</v>
      </c>
      <c r="I1720" t="s">
        <v>15</v>
      </c>
      <c r="J1720" t="s">
        <v>14</v>
      </c>
      <c r="K1720" s="25" t="str">
        <f>IF(J1720="NA","NA",J1720/100)</f>
        <v>NA</v>
      </c>
      <c r="L1720" s="31">
        <v>34901</v>
      </c>
      <c r="M1720">
        <f>YEAR(L1720)</f>
        <v>1995</v>
      </c>
    </row>
    <row r="1721" spans="1:13" x14ac:dyDescent="0.2">
      <c r="A1721" t="s">
        <v>2860</v>
      </c>
      <c r="B1721">
        <v>-718</v>
      </c>
      <c r="C1721" t="s">
        <v>775</v>
      </c>
      <c r="D1721" t="s">
        <v>87</v>
      </c>
      <c r="E1721" s="27" t="b">
        <f>IFERROR(MATCH(D1721,{"AR","FL","IN","MI"},0),TRUE)</f>
        <v>1</v>
      </c>
      <c r="F1721" t="s">
        <v>474</v>
      </c>
      <c r="G1721" t="s">
        <v>22</v>
      </c>
      <c r="H1721" t="s">
        <v>16</v>
      </c>
      <c r="I1721" t="s">
        <v>15</v>
      </c>
      <c r="J1721" t="s">
        <v>14</v>
      </c>
      <c r="K1721" s="25" t="str">
        <f>IF(J1721="NA","NA",J1721/100)</f>
        <v>NA</v>
      </c>
      <c r="L1721" s="31">
        <v>34914</v>
      </c>
      <c r="M1721">
        <f>YEAR(L1721)</f>
        <v>1995</v>
      </c>
    </row>
    <row r="1722" spans="1:13" x14ac:dyDescent="0.2">
      <c r="A1722" t="s">
        <v>2859</v>
      </c>
      <c r="B1722">
        <v>-687</v>
      </c>
      <c r="C1722" t="s">
        <v>753</v>
      </c>
      <c r="D1722" t="s">
        <v>59</v>
      </c>
      <c r="E1722" s="27">
        <f>IFERROR(MATCH(D1722,{"AR","FL","IN","MI"},0),TRUE)</f>
        <v>3</v>
      </c>
      <c r="F1722" t="s">
        <v>18</v>
      </c>
      <c r="G1722" t="s">
        <v>17</v>
      </c>
      <c r="H1722" t="s">
        <v>16</v>
      </c>
      <c r="I1722" t="s">
        <v>15</v>
      </c>
      <c r="J1722" t="s">
        <v>14</v>
      </c>
      <c r="K1722" s="25" t="str">
        <f>IF(J1722="NA","NA",J1722/100)</f>
        <v>NA</v>
      </c>
      <c r="L1722" s="31">
        <v>34935</v>
      </c>
      <c r="M1722">
        <f>YEAR(L1722)</f>
        <v>1995</v>
      </c>
    </row>
    <row r="1723" spans="1:13" x14ac:dyDescent="0.2">
      <c r="A1723" t="s">
        <v>2858</v>
      </c>
      <c r="B1723">
        <v>-127</v>
      </c>
      <c r="C1723" t="s">
        <v>863</v>
      </c>
      <c r="D1723" t="s">
        <v>35</v>
      </c>
      <c r="E1723" s="27" t="b">
        <f>IFERROR(MATCH(D1723,{"AR","FL","IN","MI"},0),TRUE)</f>
        <v>1</v>
      </c>
      <c r="F1723" t="s">
        <v>18</v>
      </c>
      <c r="G1723" t="s">
        <v>17</v>
      </c>
      <c r="H1723" t="s">
        <v>16</v>
      </c>
      <c r="I1723" t="s">
        <v>15</v>
      </c>
      <c r="J1723">
        <v>51.22</v>
      </c>
      <c r="K1723" s="25">
        <f>IF(J1723="NA","NA",J1723/100)</f>
        <v>0.51219999999999999</v>
      </c>
      <c r="L1723" s="31">
        <v>34941</v>
      </c>
      <c r="M1723">
        <f>YEAR(L1723)</f>
        <v>1995</v>
      </c>
    </row>
    <row r="1724" spans="1:13" x14ac:dyDescent="0.2">
      <c r="A1724" t="s">
        <v>2857</v>
      </c>
      <c r="B1724">
        <v>-129</v>
      </c>
      <c r="C1724" t="s">
        <v>331</v>
      </c>
      <c r="D1724" t="s">
        <v>35</v>
      </c>
      <c r="E1724" s="27" t="b">
        <f>IFERROR(MATCH(D1724,{"AR","FL","IN","MI"},0),TRUE)</f>
        <v>1</v>
      </c>
      <c r="F1724" t="s">
        <v>18</v>
      </c>
      <c r="G1724" t="s">
        <v>17</v>
      </c>
      <c r="H1724" t="s">
        <v>16</v>
      </c>
      <c r="I1724" t="s">
        <v>15</v>
      </c>
      <c r="J1724" t="s">
        <v>14</v>
      </c>
      <c r="K1724" s="25" t="str">
        <f>IF(J1724="NA","NA",J1724/100)</f>
        <v>NA</v>
      </c>
      <c r="L1724" s="31">
        <v>34941</v>
      </c>
      <c r="M1724">
        <f>YEAR(L1724)</f>
        <v>1995</v>
      </c>
    </row>
    <row r="1725" spans="1:13" x14ac:dyDescent="0.2">
      <c r="A1725" t="s">
        <v>2856</v>
      </c>
      <c r="B1725">
        <v>-715</v>
      </c>
      <c r="C1725" t="s">
        <v>88</v>
      </c>
      <c r="D1725" t="s">
        <v>87</v>
      </c>
      <c r="E1725" s="27" t="b">
        <f>IFERROR(MATCH(D1725,{"AR","FL","IN","MI"},0),TRUE)</f>
        <v>1</v>
      </c>
      <c r="F1725" t="s">
        <v>474</v>
      </c>
      <c r="G1725" t="s">
        <v>22</v>
      </c>
      <c r="H1725" t="s">
        <v>16</v>
      </c>
      <c r="I1725" t="s">
        <v>15</v>
      </c>
      <c r="J1725" t="s">
        <v>14</v>
      </c>
      <c r="K1725" s="25" t="str">
        <f>IF(J1725="NA","NA",J1725/100)</f>
        <v>NA</v>
      </c>
      <c r="L1725" s="31">
        <v>34942</v>
      </c>
      <c r="M1725">
        <f>YEAR(L1725)</f>
        <v>1995</v>
      </c>
    </row>
    <row r="1726" spans="1:13" x14ac:dyDescent="0.2">
      <c r="A1726" t="s">
        <v>2855</v>
      </c>
      <c r="B1726">
        <v>-841</v>
      </c>
      <c r="C1726" t="s">
        <v>328</v>
      </c>
      <c r="D1726" t="s">
        <v>120</v>
      </c>
      <c r="E1726" s="27" t="b">
        <f>IFERROR(MATCH(D1726,{"AR","FL","IN","MI"},0),TRUE)</f>
        <v>1</v>
      </c>
      <c r="F1726" t="s">
        <v>18</v>
      </c>
      <c r="G1726" t="s">
        <v>17</v>
      </c>
      <c r="H1726" t="s">
        <v>29</v>
      </c>
      <c r="I1726" t="s">
        <v>15</v>
      </c>
      <c r="J1726">
        <v>53.96</v>
      </c>
      <c r="K1726" s="25">
        <f>IF(J1726="NA","NA",J1726/100)</f>
        <v>0.53959999999999997</v>
      </c>
      <c r="L1726" s="31">
        <v>34953</v>
      </c>
      <c r="M1726">
        <f>YEAR(L1726)</f>
        <v>1995</v>
      </c>
    </row>
    <row r="1727" spans="1:13" x14ac:dyDescent="0.2">
      <c r="A1727" t="s">
        <v>2854</v>
      </c>
      <c r="B1727">
        <v>-828</v>
      </c>
      <c r="C1727" t="s">
        <v>2753</v>
      </c>
      <c r="D1727" t="s">
        <v>120</v>
      </c>
      <c r="E1727" s="27" t="b">
        <f>IFERROR(MATCH(D1727,{"AR","FL","IN","MI"},0),TRUE)</f>
        <v>1</v>
      </c>
      <c r="F1727" t="s">
        <v>474</v>
      </c>
      <c r="G1727" t="s">
        <v>22</v>
      </c>
      <c r="H1727" t="s">
        <v>29</v>
      </c>
      <c r="I1727" t="s">
        <v>15</v>
      </c>
      <c r="J1727">
        <v>53.96</v>
      </c>
      <c r="K1727" s="25">
        <f>IF(J1727="NA","NA",J1727/100)</f>
        <v>0.53959999999999997</v>
      </c>
      <c r="L1727" s="31">
        <v>34953</v>
      </c>
      <c r="M1727">
        <f>YEAR(L1727)</f>
        <v>1995</v>
      </c>
    </row>
    <row r="1728" spans="1:13" x14ac:dyDescent="0.2">
      <c r="A1728" t="s">
        <v>2853</v>
      </c>
      <c r="B1728">
        <v>-397</v>
      </c>
      <c r="C1728" t="s">
        <v>1228</v>
      </c>
      <c r="D1728" t="s">
        <v>277</v>
      </c>
      <c r="E1728" s="27" t="b">
        <f>IFERROR(MATCH(D1728,{"AR","FL","IN","MI"},0),TRUE)</f>
        <v>1</v>
      </c>
      <c r="F1728" t="s">
        <v>474</v>
      </c>
      <c r="G1728" t="s">
        <v>22</v>
      </c>
      <c r="H1728" t="s">
        <v>29</v>
      </c>
      <c r="I1728" t="s">
        <v>15</v>
      </c>
      <c r="J1728">
        <v>54.7</v>
      </c>
      <c r="K1728" s="25">
        <f>IF(J1728="NA","NA",J1728/100)</f>
        <v>0.54700000000000004</v>
      </c>
      <c r="L1728" s="31">
        <v>34957</v>
      </c>
      <c r="M1728">
        <f>YEAR(L1728)</f>
        <v>1995</v>
      </c>
    </row>
    <row r="1729" spans="1:13" x14ac:dyDescent="0.2">
      <c r="A1729" t="s">
        <v>2852</v>
      </c>
      <c r="B1729">
        <v>-101</v>
      </c>
      <c r="C1729" t="s">
        <v>1418</v>
      </c>
      <c r="D1729" t="s">
        <v>87</v>
      </c>
      <c r="E1729" s="27" t="b">
        <f>IFERROR(MATCH(D1729,{"AR","FL","IN","MI"},0),TRUE)</f>
        <v>1</v>
      </c>
      <c r="F1729" t="s">
        <v>18</v>
      </c>
      <c r="G1729" t="s">
        <v>17</v>
      </c>
      <c r="H1729" t="s">
        <v>29</v>
      </c>
      <c r="I1729" t="s">
        <v>15</v>
      </c>
      <c r="J1729">
        <v>45.88</v>
      </c>
      <c r="K1729" s="25">
        <f>IF(J1729="NA","NA",J1729/100)</f>
        <v>0.45880000000000004</v>
      </c>
      <c r="L1729" s="31">
        <v>34969</v>
      </c>
      <c r="M1729">
        <f>YEAR(L1729)</f>
        <v>1995</v>
      </c>
    </row>
    <row r="1730" spans="1:13" x14ac:dyDescent="0.2">
      <c r="A1730" t="s">
        <v>2851</v>
      </c>
      <c r="B1730">
        <v>-719</v>
      </c>
      <c r="C1730" t="s">
        <v>1228</v>
      </c>
      <c r="D1730" t="s">
        <v>87</v>
      </c>
      <c r="E1730" s="27" t="b">
        <f>IFERROR(MATCH(D1730,{"AR","FL","IN","MI"},0),TRUE)</f>
        <v>1</v>
      </c>
      <c r="F1730" t="s">
        <v>474</v>
      </c>
      <c r="G1730" t="s">
        <v>22</v>
      </c>
      <c r="H1730" t="s">
        <v>16</v>
      </c>
      <c r="I1730" t="s">
        <v>15</v>
      </c>
      <c r="J1730" t="s">
        <v>14</v>
      </c>
      <c r="K1730" s="25" t="str">
        <f>IF(J1730="NA","NA",J1730/100)</f>
        <v>NA</v>
      </c>
      <c r="L1730" s="31">
        <v>34969</v>
      </c>
      <c r="M1730">
        <f>YEAR(L1730)</f>
        <v>1995</v>
      </c>
    </row>
    <row r="1731" spans="1:13" x14ac:dyDescent="0.2">
      <c r="A1731" t="s">
        <v>2850</v>
      </c>
      <c r="B1731">
        <v>-130</v>
      </c>
      <c r="C1731" t="s">
        <v>2244</v>
      </c>
      <c r="D1731" t="s">
        <v>35</v>
      </c>
      <c r="E1731" s="27" t="b">
        <f>IFERROR(MATCH(D1731,{"AR","FL","IN","MI"},0),TRUE)</f>
        <v>1</v>
      </c>
      <c r="F1731" t="s">
        <v>18</v>
      </c>
      <c r="G1731" t="s">
        <v>17</v>
      </c>
      <c r="H1731" t="s">
        <v>16</v>
      </c>
      <c r="I1731" t="s">
        <v>15</v>
      </c>
      <c r="J1731">
        <v>46.4</v>
      </c>
      <c r="K1731" s="25">
        <f>IF(J1731="NA","NA",J1731/100)</f>
        <v>0.46399999999999997</v>
      </c>
      <c r="L1731" s="31">
        <v>34969</v>
      </c>
      <c r="M1731">
        <f>YEAR(L1731)</f>
        <v>1995</v>
      </c>
    </row>
    <row r="1732" spans="1:13" x14ac:dyDescent="0.2">
      <c r="A1732" t="s">
        <v>2849</v>
      </c>
      <c r="B1732">
        <v>176</v>
      </c>
      <c r="C1732" t="s">
        <v>788</v>
      </c>
      <c r="D1732" t="s">
        <v>120</v>
      </c>
      <c r="E1732" s="27" t="b">
        <f>IFERROR(MATCH(D1732,{"AR","FL","IN","MI"},0),TRUE)</f>
        <v>1</v>
      </c>
      <c r="F1732" t="s">
        <v>18</v>
      </c>
      <c r="G1732" t="s">
        <v>17</v>
      </c>
      <c r="H1732" t="s">
        <v>29</v>
      </c>
      <c r="I1732" t="s">
        <v>15</v>
      </c>
      <c r="J1732">
        <v>54.99</v>
      </c>
      <c r="K1732" s="25">
        <f>IF(J1732="NA","NA",J1732/100)</f>
        <v>0.54990000000000006</v>
      </c>
      <c r="L1732" s="31">
        <v>34969</v>
      </c>
      <c r="M1732">
        <f>YEAR(L1732)</f>
        <v>1995</v>
      </c>
    </row>
    <row r="1733" spans="1:13" x14ac:dyDescent="0.2">
      <c r="A1733" t="s">
        <v>2848</v>
      </c>
      <c r="B1733">
        <v>-75</v>
      </c>
      <c r="C1733" t="s">
        <v>630</v>
      </c>
      <c r="D1733" t="s">
        <v>48</v>
      </c>
      <c r="E1733" s="27" t="b">
        <f>IFERROR(MATCH(D1733,{"AR","FL","IN","MI"},0),TRUE)</f>
        <v>1</v>
      </c>
      <c r="F1733" t="s">
        <v>474</v>
      </c>
      <c r="G1733" t="s">
        <v>22</v>
      </c>
      <c r="H1733" t="s">
        <v>29</v>
      </c>
      <c r="I1733" t="s">
        <v>15</v>
      </c>
      <c r="J1733">
        <v>51.61</v>
      </c>
      <c r="K1733" s="25">
        <f>IF(J1733="NA","NA",J1733/100)</f>
        <v>0.5161</v>
      </c>
      <c r="L1733" s="31">
        <v>34971</v>
      </c>
      <c r="M1733">
        <f>YEAR(L1733)</f>
        <v>1995</v>
      </c>
    </row>
    <row r="1734" spans="1:13" x14ac:dyDescent="0.2">
      <c r="A1734" t="s">
        <v>2847</v>
      </c>
      <c r="B1734">
        <v>-263</v>
      </c>
      <c r="C1734" t="s">
        <v>95</v>
      </c>
      <c r="D1734" t="s">
        <v>91</v>
      </c>
      <c r="E1734" s="27" t="b">
        <f>IFERROR(MATCH(D1734,{"AR","FL","IN","MI"},0),TRUE)</f>
        <v>1</v>
      </c>
      <c r="F1734" t="s">
        <v>18</v>
      </c>
      <c r="G1734" t="s">
        <v>17</v>
      </c>
      <c r="H1734" t="s">
        <v>29</v>
      </c>
      <c r="I1734" t="s">
        <v>15</v>
      </c>
      <c r="J1734">
        <v>50.44</v>
      </c>
      <c r="K1734" s="25">
        <f>IF(J1734="NA","NA",J1734/100)</f>
        <v>0.50439999999999996</v>
      </c>
      <c r="L1734" s="31">
        <v>34971</v>
      </c>
      <c r="M1734">
        <f>YEAR(L1734)</f>
        <v>1995</v>
      </c>
    </row>
    <row r="1735" spans="1:13" x14ac:dyDescent="0.2">
      <c r="A1735" t="s">
        <v>2846</v>
      </c>
      <c r="B1735">
        <v>-753</v>
      </c>
      <c r="C1735" t="s">
        <v>690</v>
      </c>
      <c r="D1735" t="s">
        <v>352</v>
      </c>
      <c r="E1735" s="27" t="b">
        <f>IFERROR(MATCH(D1735,{"AR","FL","IN","MI"},0),TRUE)</f>
        <v>1</v>
      </c>
      <c r="F1735" t="s">
        <v>474</v>
      </c>
      <c r="G1735" t="s">
        <v>22</v>
      </c>
      <c r="H1735" t="s">
        <v>16</v>
      </c>
      <c r="I1735" t="s">
        <v>15</v>
      </c>
      <c r="J1735" t="s">
        <v>14</v>
      </c>
      <c r="K1735" s="25" t="str">
        <f>IF(J1735="NA","NA",J1735/100)</f>
        <v>NA</v>
      </c>
      <c r="L1735" s="31">
        <v>34983</v>
      </c>
      <c r="M1735">
        <f>YEAR(L1735)</f>
        <v>1995</v>
      </c>
    </row>
    <row r="1736" spans="1:13" x14ac:dyDescent="0.2">
      <c r="A1736" t="s">
        <v>2845</v>
      </c>
      <c r="B1736">
        <v>-187</v>
      </c>
      <c r="C1736" t="s">
        <v>981</v>
      </c>
      <c r="D1736" t="s">
        <v>164</v>
      </c>
      <c r="E1736" s="27" t="b">
        <f>IFERROR(MATCH(D1736,{"AR","FL","IN","MI"},0),TRUE)</f>
        <v>1</v>
      </c>
      <c r="F1736" t="s">
        <v>474</v>
      </c>
      <c r="G1736" t="s">
        <v>22</v>
      </c>
      <c r="H1736" t="s">
        <v>29</v>
      </c>
      <c r="I1736" t="s">
        <v>15</v>
      </c>
      <c r="J1736">
        <v>51.16</v>
      </c>
      <c r="K1736" s="25">
        <f>IF(J1736="NA","NA",J1736/100)</f>
        <v>0.51159999999999994</v>
      </c>
      <c r="L1736" s="31">
        <v>34985</v>
      </c>
      <c r="M1736">
        <f>YEAR(L1736)</f>
        <v>1995</v>
      </c>
    </row>
    <row r="1737" spans="1:13" x14ac:dyDescent="0.2">
      <c r="A1737" t="s">
        <v>2844</v>
      </c>
      <c r="B1737">
        <v>-606</v>
      </c>
      <c r="C1737" t="s">
        <v>682</v>
      </c>
      <c r="D1737" t="s">
        <v>742</v>
      </c>
      <c r="E1737" s="27" t="b">
        <f>IFERROR(MATCH(D1737,{"AR","FL","IN","MI"},0),TRUE)</f>
        <v>1</v>
      </c>
      <c r="F1737" t="s">
        <v>474</v>
      </c>
      <c r="G1737" t="s">
        <v>22</v>
      </c>
      <c r="H1737" t="s">
        <v>16</v>
      </c>
      <c r="I1737" t="s">
        <v>15</v>
      </c>
      <c r="J1737" t="s">
        <v>14</v>
      </c>
      <c r="K1737" s="25" t="str">
        <f>IF(J1737="NA","NA",J1737/100)</f>
        <v>NA</v>
      </c>
      <c r="L1737" s="31">
        <v>34989</v>
      </c>
      <c r="M1737">
        <f>YEAR(L1737)</f>
        <v>1995</v>
      </c>
    </row>
    <row r="1738" spans="1:13" x14ac:dyDescent="0.2">
      <c r="A1738" t="s">
        <v>2843</v>
      </c>
      <c r="B1738">
        <v>-681</v>
      </c>
      <c r="C1738" t="s">
        <v>596</v>
      </c>
      <c r="D1738" t="s">
        <v>64</v>
      </c>
      <c r="E1738" s="27" t="b">
        <f>IFERROR(MATCH(D1738,{"AR","FL","IN","MI"},0),TRUE)</f>
        <v>1</v>
      </c>
      <c r="F1738" t="s">
        <v>474</v>
      </c>
      <c r="G1738" t="s">
        <v>22</v>
      </c>
      <c r="H1738" t="s">
        <v>16</v>
      </c>
      <c r="I1738" t="s">
        <v>15</v>
      </c>
      <c r="J1738" t="s">
        <v>14</v>
      </c>
      <c r="K1738" s="25" t="str">
        <f>IF(J1738="NA","NA",J1738/100)</f>
        <v>NA</v>
      </c>
      <c r="L1738" s="31">
        <v>34991</v>
      </c>
      <c r="M1738">
        <f>YEAR(L1738)</f>
        <v>1995</v>
      </c>
    </row>
    <row r="1739" spans="1:13" x14ac:dyDescent="0.2">
      <c r="A1739" t="s">
        <v>2842</v>
      </c>
      <c r="B1739">
        <v>-682</v>
      </c>
      <c r="C1739" t="s">
        <v>536</v>
      </c>
      <c r="D1739" t="s">
        <v>71</v>
      </c>
      <c r="E1739" s="27" t="b">
        <f>IFERROR(MATCH(D1739,{"AR","FL","IN","MI"},0),TRUE)</f>
        <v>1</v>
      </c>
      <c r="F1739" t="s">
        <v>474</v>
      </c>
      <c r="G1739" t="s">
        <v>22</v>
      </c>
      <c r="H1739" t="s">
        <v>16</v>
      </c>
      <c r="I1739" t="s">
        <v>15</v>
      </c>
      <c r="J1739" t="s">
        <v>14</v>
      </c>
      <c r="K1739" s="25" t="str">
        <f>IF(J1739="NA","NA",J1739/100)</f>
        <v>NA</v>
      </c>
      <c r="L1739" s="31">
        <v>34992</v>
      </c>
      <c r="M1739">
        <f>YEAR(L1739)</f>
        <v>1995</v>
      </c>
    </row>
    <row r="1740" spans="1:13" x14ac:dyDescent="0.2">
      <c r="A1740" t="s">
        <v>2841</v>
      </c>
      <c r="B1740">
        <v>-679</v>
      </c>
      <c r="C1740" t="s">
        <v>607</v>
      </c>
      <c r="D1740" t="s">
        <v>64</v>
      </c>
      <c r="E1740" s="27" t="b">
        <f>IFERROR(MATCH(D1740,{"AR","FL","IN","MI"},0),TRUE)</f>
        <v>1</v>
      </c>
      <c r="F1740" t="s">
        <v>474</v>
      </c>
      <c r="G1740" t="s">
        <v>22</v>
      </c>
      <c r="H1740" t="s">
        <v>16</v>
      </c>
      <c r="I1740" t="s">
        <v>15</v>
      </c>
      <c r="J1740" t="s">
        <v>14</v>
      </c>
      <c r="K1740" s="25" t="str">
        <f>IF(J1740="NA","NA",J1740/100)</f>
        <v>NA</v>
      </c>
      <c r="L1740" s="31">
        <v>34999</v>
      </c>
      <c r="M1740">
        <f>YEAR(L1740)</f>
        <v>1995</v>
      </c>
    </row>
    <row r="1741" spans="1:13" x14ac:dyDescent="0.2">
      <c r="A1741" t="s">
        <v>2840</v>
      </c>
      <c r="B1741">
        <v>-228</v>
      </c>
      <c r="C1741" t="s">
        <v>2525</v>
      </c>
      <c r="D1741" t="s">
        <v>104</v>
      </c>
      <c r="E1741" s="27" t="b">
        <f>IFERROR(MATCH(D1741,{"AR","FL","IN","MI"},0),TRUE)</f>
        <v>1</v>
      </c>
      <c r="F1741" t="s">
        <v>474</v>
      </c>
      <c r="G1741" t="s">
        <v>22</v>
      </c>
      <c r="H1741" t="s">
        <v>16</v>
      </c>
      <c r="I1741" t="s">
        <v>15</v>
      </c>
      <c r="J1741" t="s">
        <v>14</v>
      </c>
      <c r="K1741" s="25" t="str">
        <f>IF(J1741="NA","NA",J1741/100)</f>
        <v>NA</v>
      </c>
      <c r="L1741" s="31">
        <v>34999</v>
      </c>
      <c r="M1741">
        <f>YEAR(L1741)</f>
        <v>1995</v>
      </c>
    </row>
    <row r="1742" spans="1:13" x14ac:dyDescent="0.2">
      <c r="A1742" t="s">
        <v>2839</v>
      </c>
      <c r="B1742">
        <v>-700</v>
      </c>
      <c r="C1742" t="s">
        <v>750</v>
      </c>
      <c r="D1742" t="s">
        <v>243</v>
      </c>
      <c r="E1742" s="27" t="b">
        <f>IFERROR(MATCH(D1742,{"AR","FL","IN","MI"},0),TRUE)</f>
        <v>1</v>
      </c>
      <c r="F1742" t="s">
        <v>18</v>
      </c>
      <c r="G1742" t="s">
        <v>17</v>
      </c>
      <c r="H1742" t="s">
        <v>16</v>
      </c>
      <c r="I1742" t="s">
        <v>15</v>
      </c>
      <c r="J1742" t="s">
        <v>14</v>
      </c>
      <c r="K1742" s="25" t="str">
        <f>IF(J1742="NA","NA",J1742/100)</f>
        <v>NA</v>
      </c>
      <c r="L1742" s="31">
        <v>35006</v>
      </c>
      <c r="M1742">
        <f>YEAR(L1742)</f>
        <v>1995</v>
      </c>
    </row>
    <row r="1743" spans="1:13" x14ac:dyDescent="0.2">
      <c r="A1743" t="s">
        <v>2838</v>
      </c>
      <c r="B1743">
        <v>-190</v>
      </c>
      <c r="C1743" t="s">
        <v>648</v>
      </c>
      <c r="D1743" t="s">
        <v>171</v>
      </c>
      <c r="E1743" s="27" t="b">
        <f>IFERROR(MATCH(D1743,{"AR","FL","IN","MI"},0),TRUE)</f>
        <v>1</v>
      </c>
      <c r="F1743" t="s">
        <v>474</v>
      </c>
      <c r="G1743" t="s">
        <v>22</v>
      </c>
      <c r="H1743" t="s">
        <v>29</v>
      </c>
      <c r="I1743" t="s">
        <v>15</v>
      </c>
      <c r="J1743">
        <v>54.19</v>
      </c>
      <c r="K1743" s="25">
        <f>IF(J1743="NA","NA",J1743/100)</f>
        <v>0.54189999999999994</v>
      </c>
      <c r="L1743" s="31">
        <v>35010</v>
      </c>
      <c r="M1743">
        <f>YEAR(L1743)</f>
        <v>1995</v>
      </c>
    </row>
    <row r="1744" spans="1:13" x14ac:dyDescent="0.2">
      <c r="A1744" t="s">
        <v>2837</v>
      </c>
      <c r="B1744">
        <v>-603</v>
      </c>
      <c r="C1744" t="s">
        <v>543</v>
      </c>
      <c r="D1744" t="s">
        <v>152</v>
      </c>
      <c r="E1744" s="27" t="b">
        <f>IFERROR(MATCH(D1744,{"AR","FL","IN","MI"},0),TRUE)</f>
        <v>1</v>
      </c>
      <c r="F1744" t="s">
        <v>474</v>
      </c>
      <c r="G1744" t="s">
        <v>22</v>
      </c>
      <c r="H1744" t="s">
        <v>29</v>
      </c>
      <c r="I1744" t="s">
        <v>15</v>
      </c>
      <c r="J1744">
        <v>57.04</v>
      </c>
      <c r="K1744" s="25">
        <f>IF(J1744="NA","NA",J1744/100)</f>
        <v>0.57040000000000002</v>
      </c>
      <c r="L1744" s="31">
        <v>35011</v>
      </c>
      <c r="M1744">
        <f>YEAR(L1744)</f>
        <v>1995</v>
      </c>
    </row>
    <row r="1745" spans="1:13" x14ac:dyDescent="0.2">
      <c r="A1745" t="s">
        <v>2836</v>
      </c>
      <c r="B1745">
        <v>-604</v>
      </c>
      <c r="C1745" t="s">
        <v>1493</v>
      </c>
      <c r="D1745" t="s">
        <v>152</v>
      </c>
      <c r="E1745" s="27" t="b">
        <f>IFERROR(MATCH(D1745,{"AR","FL","IN","MI"},0),TRUE)</f>
        <v>1</v>
      </c>
      <c r="F1745" t="s">
        <v>474</v>
      </c>
      <c r="G1745" t="s">
        <v>22</v>
      </c>
      <c r="H1745" t="s">
        <v>29</v>
      </c>
      <c r="I1745" t="s">
        <v>15</v>
      </c>
      <c r="J1745">
        <v>51.08</v>
      </c>
      <c r="K1745" s="25">
        <f>IF(J1745="NA","NA",J1745/100)</f>
        <v>0.51080000000000003</v>
      </c>
      <c r="L1745" s="31">
        <v>35011</v>
      </c>
      <c r="M1745">
        <f>YEAR(L1745)</f>
        <v>1995</v>
      </c>
    </row>
    <row r="1746" spans="1:13" x14ac:dyDescent="0.2">
      <c r="A1746" t="s">
        <v>2835</v>
      </c>
      <c r="B1746">
        <v>-392</v>
      </c>
      <c r="C1746" t="s">
        <v>1837</v>
      </c>
      <c r="D1746" t="s">
        <v>450</v>
      </c>
      <c r="E1746" s="27" t="b">
        <f>IFERROR(MATCH(D1746,{"AR","FL","IN","MI"},0),TRUE)</f>
        <v>1</v>
      </c>
      <c r="F1746" t="s">
        <v>18</v>
      </c>
      <c r="G1746" t="s">
        <v>17</v>
      </c>
      <c r="H1746" t="s">
        <v>16</v>
      </c>
      <c r="I1746" t="s">
        <v>15</v>
      </c>
      <c r="J1746">
        <v>45.34</v>
      </c>
      <c r="K1746" s="25">
        <f>IF(J1746="NA","NA",J1746/100)</f>
        <v>0.45340000000000003</v>
      </c>
      <c r="L1746" s="31">
        <v>35012</v>
      </c>
      <c r="M1746">
        <f>YEAR(L1746)</f>
        <v>1995</v>
      </c>
    </row>
    <row r="1747" spans="1:13" x14ac:dyDescent="0.2">
      <c r="A1747" t="s">
        <v>2834</v>
      </c>
      <c r="B1747">
        <v>-133</v>
      </c>
      <c r="C1747" t="s">
        <v>2286</v>
      </c>
      <c r="D1747" t="s">
        <v>35</v>
      </c>
      <c r="E1747" s="27" t="b">
        <f>IFERROR(MATCH(D1747,{"AR","FL","IN","MI"},0),TRUE)</f>
        <v>1</v>
      </c>
      <c r="F1747" t="s">
        <v>18</v>
      </c>
      <c r="G1747" t="s">
        <v>17</v>
      </c>
      <c r="H1747" t="s">
        <v>16</v>
      </c>
      <c r="I1747" t="s">
        <v>15</v>
      </c>
      <c r="J1747" t="s">
        <v>14</v>
      </c>
      <c r="K1747" s="25" t="str">
        <f>IF(J1747="NA","NA",J1747/100)</f>
        <v>NA</v>
      </c>
      <c r="L1747" s="31">
        <v>35012</v>
      </c>
      <c r="M1747">
        <f>YEAR(L1747)</f>
        <v>1995</v>
      </c>
    </row>
    <row r="1748" spans="1:13" x14ac:dyDescent="0.2">
      <c r="A1748" t="s">
        <v>2833</v>
      </c>
      <c r="B1748">
        <v>-806</v>
      </c>
      <c r="C1748" t="s">
        <v>1053</v>
      </c>
      <c r="D1748" t="s">
        <v>1052</v>
      </c>
      <c r="E1748" s="27" t="b">
        <f>IFERROR(MATCH(D1748,{"AR","FL","IN","MI"},0),TRUE)</f>
        <v>1</v>
      </c>
      <c r="F1748" t="s">
        <v>474</v>
      </c>
      <c r="G1748" t="s">
        <v>22</v>
      </c>
      <c r="H1748" t="s">
        <v>29</v>
      </c>
      <c r="I1748" t="s">
        <v>15</v>
      </c>
      <c r="J1748">
        <v>43.13</v>
      </c>
      <c r="K1748" s="25">
        <f>IF(J1748="NA","NA",J1748/100)</f>
        <v>0.43130000000000002</v>
      </c>
      <c r="L1748" s="31">
        <v>35020</v>
      </c>
      <c r="M1748">
        <f>YEAR(L1748)</f>
        <v>1995</v>
      </c>
    </row>
    <row r="1749" spans="1:13" x14ac:dyDescent="0.2">
      <c r="A1749" t="s">
        <v>2832</v>
      </c>
      <c r="B1749">
        <v>-465</v>
      </c>
      <c r="C1749" t="s">
        <v>1053</v>
      </c>
      <c r="D1749" t="s">
        <v>1052</v>
      </c>
      <c r="E1749" s="27" t="b">
        <f>IFERROR(MATCH(D1749,{"AR","FL","IN","MI"},0),TRUE)</f>
        <v>1</v>
      </c>
      <c r="F1749" t="s">
        <v>18</v>
      </c>
      <c r="G1749" t="s">
        <v>17</v>
      </c>
      <c r="H1749" t="s">
        <v>16</v>
      </c>
      <c r="I1749" t="s">
        <v>15</v>
      </c>
      <c r="J1749">
        <v>47.27</v>
      </c>
      <c r="K1749" s="25">
        <f>IF(J1749="NA","NA",J1749/100)</f>
        <v>0.47270000000000001</v>
      </c>
      <c r="L1749" s="31">
        <v>35020</v>
      </c>
      <c r="M1749">
        <f>YEAR(L1749)</f>
        <v>1995</v>
      </c>
    </row>
    <row r="1750" spans="1:13" x14ac:dyDescent="0.2">
      <c r="A1750" t="s">
        <v>2831</v>
      </c>
      <c r="B1750">
        <v>-325</v>
      </c>
      <c r="C1750" t="s">
        <v>270</v>
      </c>
      <c r="D1750" t="s">
        <v>267</v>
      </c>
      <c r="E1750" s="27" t="b">
        <f>IFERROR(MATCH(D1750,{"AR","FL","IN","MI"},0),TRUE)</f>
        <v>1</v>
      </c>
      <c r="F1750" t="s">
        <v>474</v>
      </c>
      <c r="G1750" t="s">
        <v>22</v>
      </c>
      <c r="H1750" t="s">
        <v>29</v>
      </c>
      <c r="I1750" t="s">
        <v>15</v>
      </c>
      <c r="J1750">
        <v>45.2</v>
      </c>
      <c r="K1750" s="25">
        <f>IF(J1750="NA","NA",J1750/100)</f>
        <v>0.45200000000000001</v>
      </c>
      <c r="L1750" s="31">
        <v>35023</v>
      </c>
      <c r="M1750">
        <f>YEAR(L1750)</f>
        <v>1995</v>
      </c>
    </row>
    <row r="1751" spans="1:13" x14ac:dyDescent="0.2">
      <c r="A1751" t="s">
        <v>2830</v>
      </c>
      <c r="B1751">
        <v>-150</v>
      </c>
      <c r="C1751" t="s">
        <v>2829</v>
      </c>
      <c r="D1751" t="s">
        <v>2828</v>
      </c>
      <c r="E1751" s="27" t="b">
        <f>IFERROR(MATCH(D1751,{"AR","FL","IN","MI"},0),TRUE)</f>
        <v>1</v>
      </c>
      <c r="F1751" t="s">
        <v>474</v>
      </c>
      <c r="G1751" t="s">
        <v>22</v>
      </c>
      <c r="H1751" t="s">
        <v>29</v>
      </c>
      <c r="I1751" t="s">
        <v>15</v>
      </c>
      <c r="J1751">
        <v>46.99</v>
      </c>
      <c r="K1751" s="25">
        <f>IF(J1751="NA","NA",J1751/100)</f>
        <v>0.46990000000000004</v>
      </c>
      <c r="L1751" s="31">
        <v>35030</v>
      </c>
      <c r="M1751">
        <f>YEAR(L1751)</f>
        <v>1995</v>
      </c>
    </row>
    <row r="1752" spans="1:13" x14ac:dyDescent="0.2">
      <c r="A1752" t="s">
        <v>2827</v>
      </c>
      <c r="B1752">
        <v>-640</v>
      </c>
      <c r="C1752" t="s">
        <v>773</v>
      </c>
      <c r="D1752" t="s">
        <v>482</v>
      </c>
      <c r="E1752" s="27" t="b">
        <f>IFERROR(MATCH(D1752,{"AR","FL","IN","MI"},0),TRUE)</f>
        <v>1</v>
      </c>
      <c r="F1752" t="s">
        <v>18</v>
      </c>
      <c r="G1752" t="s">
        <v>17</v>
      </c>
      <c r="H1752" t="s">
        <v>16</v>
      </c>
      <c r="I1752" t="s">
        <v>15</v>
      </c>
      <c r="J1752">
        <v>45.39</v>
      </c>
      <c r="K1752" s="25">
        <f>IF(J1752="NA","NA",J1752/100)</f>
        <v>0.45390000000000003</v>
      </c>
      <c r="L1752" s="31">
        <v>35037</v>
      </c>
      <c r="M1752">
        <f>YEAR(L1752)</f>
        <v>1995</v>
      </c>
    </row>
    <row r="1753" spans="1:13" x14ac:dyDescent="0.2">
      <c r="A1753" t="s">
        <v>2826</v>
      </c>
      <c r="B1753">
        <v>-563</v>
      </c>
      <c r="C1753" t="s">
        <v>735</v>
      </c>
      <c r="D1753" t="s">
        <v>734</v>
      </c>
      <c r="E1753" s="27" t="b">
        <f>IFERROR(MATCH(D1753,{"AR","FL","IN","MI"},0),TRUE)</f>
        <v>1</v>
      </c>
      <c r="F1753" t="s">
        <v>18</v>
      </c>
      <c r="G1753" t="s">
        <v>17</v>
      </c>
      <c r="H1753" t="s">
        <v>29</v>
      </c>
      <c r="I1753" t="s">
        <v>15</v>
      </c>
      <c r="J1753">
        <v>48.81</v>
      </c>
      <c r="K1753" s="25">
        <f>IF(J1753="NA","NA",J1753/100)</f>
        <v>0.48810000000000003</v>
      </c>
      <c r="L1753" s="31">
        <v>35044</v>
      </c>
      <c r="M1753">
        <f>YEAR(L1753)</f>
        <v>1995</v>
      </c>
    </row>
    <row r="1754" spans="1:13" x14ac:dyDescent="0.2">
      <c r="A1754" t="s">
        <v>2825</v>
      </c>
      <c r="B1754">
        <v>-494</v>
      </c>
      <c r="C1754" t="s">
        <v>788</v>
      </c>
      <c r="D1754" t="s">
        <v>120</v>
      </c>
      <c r="E1754" s="27" t="b">
        <f>IFERROR(MATCH(D1754,{"AR","FL","IN","MI"},0),TRUE)</f>
        <v>1</v>
      </c>
      <c r="F1754" t="s">
        <v>474</v>
      </c>
      <c r="G1754" t="s">
        <v>22</v>
      </c>
      <c r="H1754" t="s">
        <v>29</v>
      </c>
      <c r="I1754" t="s">
        <v>15</v>
      </c>
      <c r="J1754">
        <v>54.99</v>
      </c>
      <c r="K1754" s="25">
        <f>IF(J1754="NA","NA",J1754/100)</f>
        <v>0.54990000000000006</v>
      </c>
      <c r="L1754" s="31">
        <v>35047</v>
      </c>
      <c r="M1754">
        <f>YEAR(L1754)</f>
        <v>1995</v>
      </c>
    </row>
    <row r="1755" spans="1:13" x14ac:dyDescent="0.2">
      <c r="A1755" s="29" t="s">
        <v>2824</v>
      </c>
      <c r="B1755" s="28">
        <v>174</v>
      </c>
      <c r="C1755" s="27" t="s">
        <v>297</v>
      </c>
      <c r="D1755" s="27" t="s">
        <v>292</v>
      </c>
      <c r="E1755" s="27" t="b">
        <f>IFERROR(MATCH(D1755,{"AR","FL","IN","MI"},0),TRUE)</f>
        <v>1</v>
      </c>
      <c r="F1755" s="27" t="s">
        <v>18</v>
      </c>
      <c r="G1755" s="27" t="s">
        <v>17</v>
      </c>
      <c r="H1755" s="27" t="s">
        <v>29</v>
      </c>
      <c r="I1755" s="27" t="s">
        <v>15</v>
      </c>
      <c r="J1755" s="26">
        <v>48</v>
      </c>
      <c r="K1755" s="25">
        <f>IF(J1755="NA","NA",J1755/100)</f>
        <v>0.48</v>
      </c>
      <c r="L1755" s="31">
        <v>35053</v>
      </c>
      <c r="M1755">
        <f>YEAR(L1755)</f>
        <v>1995</v>
      </c>
    </row>
    <row r="1756" spans="1:13" x14ac:dyDescent="0.2">
      <c r="A1756" s="29" t="s">
        <v>2823</v>
      </c>
      <c r="B1756" s="28">
        <v>-293</v>
      </c>
      <c r="C1756" s="27" t="s">
        <v>297</v>
      </c>
      <c r="D1756" s="27" t="s">
        <v>292</v>
      </c>
      <c r="E1756" s="27" t="b">
        <f>IFERROR(MATCH(D1756,{"AR","FL","IN","MI"},0),TRUE)</f>
        <v>1</v>
      </c>
      <c r="F1756" s="27" t="s">
        <v>474</v>
      </c>
      <c r="G1756" s="27" t="s">
        <v>22</v>
      </c>
      <c r="H1756" s="27" t="s">
        <v>29</v>
      </c>
      <c r="I1756" s="27" t="s">
        <v>15</v>
      </c>
      <c r="J1756" s="26">
        <v>48</v>
      </c>
      <c r="K1756" s="25">
        <f>IF(J1756="NA","NA",J1756/100)</f>
        <v>0.48</v>
      </c>
      <c r="L1756" s="31">
        <v>35053</v>
      </c>
      <c r="M1756">
        <f>YEAR(L1756)</f>
        <v>1995</v>
      </c>
    </row>
    <row r="1757" spans="1:13" x14ac:dyDescent="0.2">
      <c r="A1757" t="s">
        <v>2822</v>
      </c>
      <c r="B1757">
        <v>-188</v>
      </c>
      <c r="C1757" t="s">
        <v>540</v>
      </c>
      <c r="D1757" t="s">
        <v>171</v>
      </c>
      <c r="E1757" s="27" t="b">
        <f>IFERROR(MATCH(D1757,{"AR","FL","IN","MI"},0),TRUE)</f>
        <v>1</v>
      </c>
      <c r="F1757" t="s">
        <v>18</v>
      </c>
      <c r="G1757" t="s">
        <v>17</v>
      </c>
      <c r="H1757" t="s">
        <v>29</v>
      </c>
      <c r="I1757" t="s">
        <v>15</v>
      </c>
      <c r="J1757">
        <v>48.27</v>
      </c>
      <c r="K1757" s="25">
        <f>IF(J1757="NA","NA",J1757/100)</f>
        <v>0.48270000000000002</v>
      </c>
      <c r="L1757" s="31">
        <v>35060</v>
      </c>
      <c r="M1757">
        <f>YEAR(L1757)</f>
        <v>1995</v>
      </c>
    </row>
    <row r="1758" spans="1:13" x14ac:dyDescent="0.2">
      <c r="A1758" s="29" t="s">
        <v>2821</v>
      </c>
      <c r="B1758" s="28">
        <v>-292</v>
      </c>
      <c r="C1758" s="27" t="s">
        <v>293</v>
      </c>
      <c r="D1758" s="27" t="s">
        <v>292</v>
      </c>
      <c r="E1758" s="27" t="b">
        <f>IFERROR(MATCH(D1758,{"AR","FL","IN","MI"},0),TRUE)</f>
        <v>1</v>
      </c>
      <c r="F1758" s="27" t="s">
        <v>18</v>
      </c>
      <c r="G1758" s="27" t="s">
        <v>17</v>
      </c>
      <c r="H1758" s="27" t="s">
        <v>16</v>
      </c>
      <c r="I1758" s="27" t="s">
        <v>15</v>
      </c>
      <c r="J1758" s="26" t="s">
        <v>14</v>
      </c>
      <c r="K1758" s="25" t="str">
        <f>IF(J1758="NA","NA",J1758/100)</f>
        <v>NA</v>
      </c>
      <c r="L1758" s="31">
        <v>35074</v>
      </c>
      <c r="M1758">
        <f>YEAR(L1758)</f>
        <v>1996</v>
      </c>
    </row>
    <row r="1759" spans="1:13" x14ac:dyDescent="0.2">
      <c r="A1759" t="s">
        <v>2820</v>
      </c>
      <c r="B1759">
        <v>-102</v>
      </c>
      <c r="C1759" t="s">
        <v>489</v>
      </c>
      <c r="D1759" t="s">
        <v>87</v>
      </c>
      <c r="E1759" s="27" t="b">
        <f>IFERROR(MATCH(D1759,{"AR","FL","IN","MI"},0),TRUE)</f>
        <v>1</v>
      </c>
      <c r="F1759" t="s">
        <v>474</v>
      </c>
      <c r="G1759" t="s">
        <v>22</v>
      </c>
      <c r="H1759" t="s">
        <v>16</v>
      </c>
      <c r="I1759" t="s">
        <v>15</v>
      </c>
      <c r="J1759" t="s">
        <v>14</v>
      </c>
      <c r="K1759" s="25" t="str">
        <f>IF(J1759="NA","NA",J1759/100)</f>
        <v>NA</v>
      </c>
      <c r="L1759" s="31">
        <v>35076</v>
      </c>
      <c r="M1759">
        <f>YEAR(L1759)</f>
        <v>1996</v>
      </c>
    </row>
    <row r="1760" spans="1:13" x14ac:dyDescent="0.2">
      <c r="A1760" t="s">
        <v>2819</v>
      </c>
      <c r="B1760">
        <v>-77</v>
      </c>
      <c r="C1760" t="s">
        <v>475</v>
      </c>
      <c r="D1760" t="s">
        <v>48</v>
      </c>
      <c r="E1760" s="27" t="b">
        <f>IFERROR(MATCH(D1760,{"AR","FL","IN","MI"},0),TRUE)</f>
        <v>1</v>
      </c>
      <c r="F1760" t="s">
        <v>474</v>
      </c>
      <c r="G1760" t="s">
        <v>22</v>
      </c>
      <c r="H1760" t="s">
        <v>29</v>
      </c>
      <c r="I1760" t="s">
        <v>15</v>
      </c>
      <c r="J1760">
        <v>59.16</v>
      </c>
      <c r="K1760" s="25">
        <f>IF(J1760="NA","NA",J1760/100)</f>
        <v>0.59160000000000001</v>
      </c>
      <c r="L1760" s="31">
        <v>35095</v>
      </c>
      <c r="M1760">
        <f>YEAR(L1760)</f>
        <v>1996</v>
      </c>
    </row>
    <row r="1761" spans="1:13" x14ac:dyDescent="0.2">
      <c r="A1761" t="s">
        <v>2818</v>
      </c>
      <c r="B1761">
        <v>-425</v>
      </c>
      <c r="C1761" t="s">
        <v>45</v>
      </c>
      <c r="D1761" t="s">
        <v>44</v>
      </c>
      <c r="E1761" s="27">
        <f>IFERROR(MATCH(D1761,{"AR","FL","IN","MI"},0),TRUE)</f>
        <v>4</v>
      </c>
      <c r="F1761" t="s">
        <v>18</v>
      </c>
      <c r="G1761" t="s">
        <v>17</v>
      </c>
      <c r="H1761" t="s">
        <v>29</v>
      </c>
      <c r="I1761" t="s">
        <v>15</v>
      </c>
      <c r="J1761">
        <v>29.79</v>
      </c>
      <c r="K1761" s="25">
        <f>IF(J1761="NA","NA",J1761/100)</f>
        <v>0.2979</v>
      </c>
      <c r="L1761" s="31">
        <v>35100</v>
      </c>
      <c r="M1761">
        <f>YEAR(L1761)</f>
        <v>1996</v>
      </c>
    </row>
    <row r="1762" spans="1:13" x14ac:dyDescent="0.2">
      <c r="A1762" t="s">
        <v>2817</v>
      </c>
      <c r="B1762">
        <v>-426</v>
      </c>
      <c r="C1762" t="s">
        <v>45</v>
      </c>
      <c r="D1762" t="s">
        <v>44</v>
      </c>
      <c r="E1762" s="27">
        <f>IFERROR(MATCH(D1762,{"AR","FL","IN","MI"},0),TRUE)</f>
        <v>4</v>
      </c>
      <c r="F1762" t="s">
        <v>474</v>
      </c>
      <c r="G1762" t="s">
        <v>22</v>
      </c>
      <c r="H1762" t="s">
        <v>29</v>
      </c>
      <c r="I1762" t="s">
        <v>15</v>
      </c>
      <c r="J1762">
        <v>29.71</v>
      </c>
      <c r="K1762" s="25">
        <f>IF(J1762="NA","NA",J1762/100)</f>
        <v>0.29710000000000003</v>
      </c>
      <c r="L1762" s="31">
        <v>35135</v>
      </c>
      <c r="M1762">
        <f>YEAR(L1762)</f>
        <v>1996</v>
      </c>
    </row>
    <row r="1763" spans="1:13" x14ac:dyDescent="0.2">
      <c r="A1763" t="s">
        <v>2816</v>
      </c>
      <c r="B1763">
        <v>-276</v>
      </c>
      <c r="C1763" t="s">
        <v>111</v>
      </c>
      <c r="D1763" t="s">
        <v>30</v>
      </c>
      <c r="E1763" s="27" t="b">
        <f>IFERROR(MATCH(D1763,{"AR","FL","IN","MI"},0),TRUE)</f>
        <v>1</v>
      </c>
      <c r="F1763" t="s">
        <v>18</v>
      </c>
      <c r="G1763" t="s">
        <v>17</v>
      </c>
      <c r="H1763" t="s">
        <v>16</v>
      </c>
      <c r="I1763" t="s">
        <v>15</v>
      </c>
      <c r="J1763" t="s">
        <v>14</v>
      </c>
      <c r="K1763" s="25" t="str">
        <f>IF(J1763="NA","NA",J1763/100)</f>
        <v>NA</v>
      </c>
      <c r="L1763" s="31">
        <v>35153</v>
      </c>
      <c r="M1763">
        <f>YEAR(L1763)</f>
        <v>1996</v>
      </c>
    </row>
    <row r="1764" spans="1:13" x14ac:dyDescent="0.2">
      <c r="A1764" t="s">
        <v>2815</v>
      </c>
      <c r="B1764">
        <v>-605</v>
      </c>
      <c r="C1764" t="s">
        <v>534</v>
      </c>
      <c r="D1764" t="s">
        <v>152</v>
      </c>
      <c r="E1764" s="27" t="b">
        <f>IFERROR(MATCH(D1764,{"AR","FL","IN","MI"},0),TRUE)</f>
        <v>1</v>
      </c>
      <c r="F1764" t="s">
        <v>474</v>
      </c>
      <c r="G1764" t="s">
        <v>22</v>
      </c>
      <c r="H1764" t="s">
        <v>29</v>
      </c>
      <c r="I1764" t="s">
        <v>15</v>
      </c>
      <c r="J1764">
        <v>58.08</v>
      </c>
      <c r="K1764" s="25">
        <f>IF(J1764="NA","NA",J1764/100)</f>
        <v>0.58079999999999998</v>
      </c>
      <c r="L1764" s="31">
        <v>35158</v>
      </c>
      <c r="M1764">
        <f>YEAR(L1764)</f>
        <v>1996</v>
      </c>
    </row>
    <row r="1765" spans="1:13" x14ac:dyDescent="0.2">
      <c r="A1765" t="s">
        <v>2814</v>
      </c>
      <c r="B1765">
        <v>-621</v>
      </c>
      <c r="C1765" t="s">
        <v>773</v>
      </c>
      <c r="D1765" t="s">
        <v>114</v>
      </c>
      <c r="E1765" s="27" t="b">
        <f>IFERROR(MATCH(D1765,{"AR","FL","IN","MI"},0),TRUE)</f>
        <v>1</v>
      </c>
      <c r="F1765" t="s">
        <v>18</v>
      </c>
      <c r="G1765" t="s">
        <v>17</v>
      </c>
      <c r="H1765" t="s">
        <v>29</v>
      </c>
      <c r="I1765" t="s">
        <v>15</v>
      </c>
      <c r="J1765">
        <v>41.06</v>
      </c>
      <c r="K1765" s="25">
        <f>IF(J1765="NA","NA",J1765/100)</f>
        <v>0.41060000000000002</v>
      </c>
      <c r="L1765" s="31">
        <v>35163</v>
      </c>
      <c r="M1765">
        <f>YEAR(L1765)</f>
        <v>1996</v>
      </c>
    </row>
    <row r="1766" spans="1:13" x14ac:dyDescent="0.2">
      <c r="A1766" t="s">
        <v>2813</v>
      </c>
      <c r="B1766">
        <v>-398</v>
      </c>
      <c r="C1766" t="s">
        <v>2132</v>
      </c>
      <c r="D1766" t="s">
        <v>450</v>
      </c>
      <c r="E1766" s="27" t="b">
        <f>IFERROR(MATCH(D1766,{"AR","FL","IN","MI"},0),TRUE)</f>
        <v>1</v>
      </c>
      <c r="F1766" t="s">
        <v>18</v>
      </c>
      <c r="G1766" t="s">
        <v>17</v>
      </c>
      <c r="H1766" t="s">
        <v>29</v>
      </c>
      <c r="I1766" t="s">
        <v>15</v>
      </c>
      <c r="J1766">
        <v>29.99</v>
      </c>
      <c r="K1766" s="25">
        <f>IF(J1766="NA","NA",J1766/100)</f>
        <v>0.2999</v>
      </c>
      <c r="L1766" s="31">
        <v>35166</v>
      </c>
      <c r="M1766">
        <f>YEAR(L1766)</f>
        <v>1996</v>
      </c>
    </row>
    <row r="1767" spans="1:13" x14ac:dyDescent="0.2">
      <c r="A1767" t="s">
        <v>2812</v>
      </c>
      <c r="B1767">
        <v>-399</v>
      </c>
      <c r="C1767" t="s">
        <v>2136</v>
      </c>
      <c r="D1767" t="s">
        <v>450</v>
      </c>
      <c r="E1767" s="27" t="b">
        <f>IFERROR(MATCH(D1767,{"AR","FL","IN","MI"},0),TRUE)</f>
        <v>1</v>
      </c>
      <c r="F1767" t="s">
        <v>18</v>
      </c>
      <c r="G1767" t="s">
        <v>17</v>
      </c>
      <c r="H1767" t="s">
        <v>29</v>
      </c>
      <c r="I1767" t="s">
        <v>15</v>
      </c>
      <c r="J1767">
        <v>29.99</v>
      </c>
      <c r="K1767" s="25">
        <f>IF(J1767="NA","NA",J1767/100)</f>
        <v>0.2999</v>
      </c>
      <c r="L1767" s="31">
        <v>35166</v>
      </c>
      <c r="M1767">
        <f>YEAR(L1767)</f>
        <v>1996</v>
      </c>
    </row>
    <row r="1768" spans="1:13" x14ac:dyDescent="0.2">
      <c r="A1768" t="s">
        <v>2811</v>
      </c>
      <c r="B1768">
        <v>-138</v>
      </c>
      <c r="C1768" t="s">
        <v>525</v>
      </c>
      <c r="D1768" t="s">
        <v>143</v>
      </c>
      <c r="E1768" s="27" t="b">
        <f>IFERROR(MATCH(D1768,{"AR","FL","IN","MI"},0),TRUE)</f>
        <v>1</v>
      </c>
      <c r="F1768" t="s">
        <v>474</v>
      </c>
      <c r="G1768" t="s">
        <v>22</v>
      </c>
      <c r="H1768" t="s">
        <v>29</v>
      </c>
      <c r="I1768" t="s">
        <v>15</v>
      </c>
      <c r="J1768">
        <v>49.29</v>
      </c>
      <c r="K1768" s="25">
        <f>IF(J1768="NA","NA",J1768/100)</f>
        <v>0.4929</v>
      </c>
      <c r="L1768" s="31">
        <v>35170</v>
      </c>
      <c r="M1768">
        <f>YEAR(L1768)</f>
        <v>1996</v>
      </c>
    </row>
    <row r="1769" spans="1:13" x14ac:dyDescent="0.2">
      <c r="A1769" t="s">
        <v>2810</v>
      </c>
      <c r="B1769">
        <v>-649</v>
      </c>
      <c r="C1769" t="s">
        <v>536</v>
      </c>
      <c r="D1769" t="s">
        <v>79</v>
      </c>
      <c r="E1769" s="27" t="b">
        <f>IFERROR(MATCH(D1769,{"AR","FL","IN","MI"},0),TRUE)</f>
        <v>1</v>
      </c>
      <c r="F1769" t="s">
        <v>474</v>
      </c>
      <c r="G1769" t="s">
        <v>22</v>
      </c>
      <c r="H1769" t="s">
        <v>16</v>
      </c>
      <c r="I1769" t="s">
        <v>15</v>
      </c>
      <c r="J1769">
        <v>53.25</v>
      </c>
      <c r="K1769" s="25">
        <f>IF(J1769="NA","NA",J1769/100)</f>
        <v>0.53249999999999997</v>
      </c>
      <c r="L1769" s="31">
        <v>35172</v>
      </c>
      <c r="M1769">
        <f>YEAR(L1769)</f>
        <v>1996</v>
      </c>
    </row>
    <row r="1770" spans="1:13" x14ac:dyDescent="0.2">
      <c r="A1770" t="s">
        <v>2809</v>
      </c>
      <c r="B1770">
        <v>-268</v>
      </c>
      <c r="C1770" t="s">
        <v>33</v>
      </c>
      <c r="D1770" t="s">
        <v>30</v>
      </c>
      <c r="E1770" s="27" t="b">
        <f>IFERROR(MATCH(D1770,{"AR","FL","IN","MI"},0),TRUE)</f>
        <v>1</v>
      </c>
      <c r="F1770" t="s">
        <v>18</v>
      </c>
      <c r="G1770" t="s">
        <v>17</v>
      </c>
      <c r="H1770" t="s">
        <v>16</v>
      </c>
      <c r="I1770" t="s">
        <v>15</v>
      </c>
      <c r="J1770">
        <v>38.5</v>
      </c>
      <c r="K1770" s="25">
        <f>IF(J1770="NA","NA",J1770/100)</f>
        <v>0.38500000000000001</v>
      </c>
      <c r="L1770" s="31">
        <v>35179</v>
      </c>
      <c r="M1770">
        <f>YEAR(L1770)</f>
        <v>1996</v>
      </c>
    </row>
    <row r="1771" spans="1:13" x14ac:dyDescent="0.2">
      <c r="A1771" t="s">
        <v>2808</v>
      </c>
      <c r="B1771">
        <v>-78</v>
      </c>
      <c r="C1771" t="s">
        <v>555</v>
      </c>
      <c r="D1771" t="s">
        <v>48</v>
      </c>
      <c r="E1771" s="27" t="b">
        <f>IFERROR(MATCH(D1771,{"AR","FL","IN","MI"},0),TRUE)</f>
        <v>1</v>
      </c>
      <c r="F1771" t="s">
        <v>474</v>
      </c>
      <c r="G1771" t="s">
        <v>22</v>
      </c>
      <c r="H1771" t="s">
        <v>16</v>
      </c>
      <c r="I1771" t="s">
        <v>15</v>
      </c>
      <c r="J1771">
        <v>52.49</v>
      </c>
      <c r="K1771" s="25">
        <f>IF(J1771="NA","NA",J1771/100)</f>
        <v>0.52490000000000003</v>
      </c>
      <c r="L1771" s="31">
        <v>35181</v>
      </c>
      <c r="M1771">
        <f>YEAR(L1771)</f>
        <v>1996</v>
      </c>
    </row>
    <row r="1772" spans="1:13" x14ac:dyDescent="0.2">
      <c r="A1772" t="s">
        <v>2807</v>
      </c>
      <c r="B1772">
        <v>-809</v>
      </c>
      <c r="C1772" t="s">
        <v>2220</v>
      </c>
      <c r="D1772" t="s">
        <v>273</v>
      </c>
      <c r="E1772" s="27" t="b">
        <f>IFERROR(MATCH(D1772,{"AR","FL","IN","MI"},0),TRUE)</f>
        <v>1</v>
      </c>
      <c r="F1772" t="s">
        <v>18</v>
      </c>
      <c r="G1772" t="s">
        <v>17</v>
      </c>
      <c r="H1772" t="s">
        <v>16</v>
      </c>
      <c r="I1772" t="s">
        <v>15</v>
      </c>
      <c r="J1772">
        <v>51.23</v>
      </c>
      <c r="K1772" s="25">
        <f>IF(J1772="NA","NA",J1772/100)</f>
        <v>0.51229999999999998</v>
      </c>
      <c r="L1772" s="31">
        <v>35185</v>
      </c>
      <c r="M1772">
        <f>YEAR(L1772)</f>
        <v>1996</v>
      </c>
    </row>
    <row r="1773" spans="1:13" x14ac:dyDescent="0.2">
      <c r="A1773" t="s">
        <v>2806</v>
      </c>
      <c r="B1773">
        <v>-864</v>
      </c>
      <c r="C1773" t="s">
        <v>546</v>
      </c>
      <c r="D1773" t="s">
        <v>114</v>
      </c>
      <c r="E1773" s="27" t="b">
        <f>IFERROR(MATCH(D1773,{"AR","FL","IN","MI"},0),TRUE)</f>
        <v>1</v>
      </c>
      <c r="F1773" t="s">
        <v>474</v>
      </c>
      <c r="G1773" t="s">
        <v>22</v>
      </c>
      <c r="H1773" t="s">
        <v>29</v>
      </c>
      <c r="I1773" t="s">
        <v>15</v>
      </c>
      <c r="J1773">
        <v>48.16</v>
      </c>
      <c r="K1773" s="25">
        <f>IF(J1773="NA","NA",J1773/100)</f>
        <v>0.48159999999999997</v>
      </c>
      <c r="L1773" s="31">
        <v>35195</v>
      </c>
      <c r="M1773">
        <f>YEAR(L1773)</f>
        <v>1996</v>
      </c>
    </row>
    <row r="1774" spans="1:13" x14ac:dyDescent="0.2">
      <c r="A1774" t="s">
        <v>2805</v>
      </c>
      <c r="B1774">
        <v>-185</v>
      </c>
      <c r="C1774" t="s">
        <v>903</v>
      </c>
      <c r="D1774" t="s">
        <v>168</v>
      </c>
      <c r="E1774" s="27" t="b">
        <f>IFERROR(MATCH(D1774,{"AR","FL","IN","MI"},0),TRUE)</f>
        <v>1</v>
      </c>
      <c r="F1774" t="s">
        <v>18</v>
      </c>
      <c r="G1774" t="s">
        <v>17</v>
      </c>
      <c r="H1774" t="s">
        <v>16</v>
      </c>
      <c r="I1774" t="s">
        <v>15</v>
      </c>
      <c r="J1774" t="s">
        <v>14</v>
      </c>
      <c r="K1774" s="25" t="str">
        <f>IF(J1774="NA","NA",J1774/100)</f>
        <v>NA</v>
      </c>
      <c r="L1774" s="31">
        <v>35198</v>
      </c>
      <c r="M1774">
        <f>YEAR(L1774)</f>
        <v>1996</v>
      </c>
    </row>
    <row r="1775" spans="1:13" x14ac:dyDescent="0.2">
      <c r="A1775" t="s">
        <v>2804</v>
      </c>
      <c r="B1775">
        <v>146</v>
      </c>
      <c r="C1775" t="s">
        <v>903</v>
      </c>
      <c r="D1775" t="s">
        <v>168</v>
      </c>
      <c r="E1775" s="27" t="b">
        <f>IFERROR(MATCH(D1775,{"AR","FL","IN","MI"},0),TRUE)</f>
        <v>1</v>
      </c>
      <c r="F1775" t="s">
        <v>474</v>
      </c>
      <c r="G1775" t="s">
        <v>22</v>
      </c>
      <c r="H1775" t="s">
        <v>16</v>
      </c>
      <c r="I1775" t="s">
        <v>15</v>
      </c>
      <c r="J1775" t="s">
        <v>14</v>
      </c>
      <c r="K1775" s="25" t="str">
        <f>IF(J1775="NA","NA",J1775/100)</f>
        <v>NA</v>
      </c>
      <c r="L1775" s="31">
        <v>35198</v>
      </c>
      <c r="M1775">
        <f>YEAR(L1775)</f>
        <v>1996</v>
      </c>
    </row>
    <row r="1776" spans="1:13" x14ac:dyDescent="0.2">
      <c r="A1776" t="s">
        <v>2803</v>
      </c>
      <c r="B1776">
        <v>-754</v>
      </c>
      <c r="C1776" t="s">
        <v>663</v>
      </c>
      <c r="D1776" t="s">
        <v>148</v>
      </c>
      <c r="E1776" s="27" t="b">
        <f>IFERROR(MATCH(D1776,{"AR","FL","IN","MI"},0),TRUE)</f>
        <v>1</v>
      </c>
      <c r="F1776" t="s">
        <v>474</v>
      </c>
      <c r="G1776" t="s">
        <v>22</v>
      </c>
      <c r="H1776" t="s">
        <v>16</v>
      </c>
      <c r="I1776" t="s">
        <v>15</v>
      </c>
      <c r="J1776" t="s">
        <v>14</v>
      </c>
      <c r="K1776" s="25" t="str">
        <f>IF(J1776="NA","NA",J1776/100)</f>
        <v>NA</v>
      </c>
      <c r="L1776" s="31">
        <v>35201</v>
      </c>
      <c r="M1776">
        <f>YEAR(L1776)</f>
        <v>1996</v>
      </c>
    </row>
    <row r="1777" spans="1:13" x14ac:dyDescent="0.2">
      <c r="A1777" t="s">
        <v>2802</v>
      </c>
      <c r="B1777">
        <v>-755</v>
      </c>
      <c r="C1777" t="s">
        <v>663</v>
      </c>
      <c r="D1777" t="s">
        <v>148</v>
      </c>
      <c r="E1777" s="27" t="b">
        <f>IFERROR(MATCH(D1777,{"AR","FL","IN","MI"},0),TRUE)</f>
        <v>1</v>
      </c>
      <c r="F1777" t="s">
        <v>474</v>
      </c>
      <c r="G1777" t="s">
        <v>22</v>
      </c>
      <c r="H1777" t="s">
        <v>16</v>
      </c>
      <c r="I1777" t="s">
        <v>15</v>
      </c>
      <c r="J1777" t="s">
        <v>14</v>
      </c>
      <c r="K1777" s="25" t="str">
        <f>IF(J1777="NA","NA",J1777/100)</f>
        <v>NA</v>
      </c>
      <c r="L1777" s="31">
        <v>35201</v>
      </c>
      <c r="M1777">
        <f>YEAR(L1777)</f>
        <v>1996</v>
      </c>
    </row>
    <row r="1778" spans="1:13" x14ac:dyDescent="0.2">
      <c r="A1778" t="s">
        <v>2801</v>
      </c>
      <c r="B1778">
        <v>-507</v>
      </c>
      <c r="C1778" t="s">
        <v>274</v>
      </c>
      <c r="D1778" t="s">
        <v>273</v>
      </c>
      <c r="E1778" s="27" t="b">
        <f>IFERROR(MATCH(D1778,{"AR","FL","IN","MI"},0),TRUE)</f>
        <v>1</v>
      </c>
      <c r="F1778" t="s">
        <v>18</v>
      </c>
      <c r="G1778" t="s">
        <v>17</v>
      </c>
      <c r="H1778" t="s">
        <v>16</v>
      </c>
      <c r="I1778" t="s">
        <v>15</v>
      </c>
      <c r="J1778">
        <v>48.03</v>
      </c>
      <c r="K1778" s="25">
        <f>IF(J1778="NA","NA",J1778/100)</f>
        <v>0.4803</v>
      </c>
      <c r="L1778" s="31">
        <v>35208</v>
      </c>
      <c r="M1778">
        <f>YEAR(L1778)</f>
        <v>1996</v>
      </c>
    </row>
    <row r="1779" spans="1:13" x14ac:dyDescent="0.2">
      <c r="A1779" t="s">
        <v>2800</v>
      </c>
      <c r="B1779">
        <v>-818</v>
      </c>
      <c r="C1779" t="s">
        <v>55</v>
      </c>
      <c r="D1779" t="s">
        <v>48</v>
      </c>
      <c r="E1779" s="27" t="b">
        <f>IFERROR(MATCH(D1779,{"AR","FL","IN","MI"},0),TRUE)</f>
        <v>1</v>
      </c>
      <c r="F1779" t="s">
        <v>18</v>
      </c>
      <c r="G1779" t="s">
        <v>17</v>
      </c>
      <c r="H1779" t="s">
        <v>29</v>
      </c>
      <c r="I1779" t="s">
        <v>15</v>
      </c>
      <c r="J1779" t="s">
        <v>14</v>
      </c>
      <c r="K1779" s="25" t="str">
        <f>IF(J1779="NA","NA",J1779/100)</f>
        <v>NA</v>
      </c>
      <c r="L1779" s="31">
        <v>35209</v>
      </c>
      <c r="M1779">
        <f>YEAR(L1779)</f>
        <v>1996</v>
      </c>
    </row>
    <row r="1780" spans="1:13" x14ac:dyDescent="0.2">
      <c r="A1780" t="s">
        <v>2799</v>
      </c>
      <c r="B1780">
        <v>-142</v>
      </c>
      <c r="C1780" t="s">
        <v>20</v>
      </c>
      <c r="D1780" t="s">
        <v>182</v>
      </c>
      <c r="E1780" s="27" t="b">
        <f>IFERROR(MATCH(D1780,{"AR","FL","IN","MI"},0),TRUE)</f>
        <v>1</v>
      </c>
      <c r="F1780" t="s">
        <v>18</v>
      </c>
      <c r="G1780" t="s">
        <v>17</v>
      </c>
      <c r="H1780" t="s">
        <v>16</v>
      </c>
      <c r="I1780" t="s">
        <v>15</v>
      </c>
      <c r="J1780">
        <v>48</v>
      </c>
      <c r="K1780" s="25">
        <f>IF(J1780="NA","NA",J1780/100)</f>
        <v>0.48</v>
      </c>
      <c r="L1780" s="31">
        <v>35241</v>
      </c>
      <c r="M1780">
        <f>YEAR(L1780)</f>
        <v>1996</v>
      </c>
    </row>
    <row r="1781" spans="1:13" x14ac:dyDescent="0.2">
      <c r="A1781" t="s">
        <v>2798</v>
      </c>
      <c r="B1781">
        <v>-402</v>
      </c>
      <c r="C1781" t="s">
        <v>278</v>
      </c>
      <c r="D1781" t="s">
        <v>277</v>
      </c>
      <c r="E1781" s="27" t="b">
        <f>IFERROR(MATCH(D1781,{"AR","FL","IN","MI"},0),TRUE)</f>
        <v>1</v>
      </c>
      <c r="F1781" t="s">
        <v>18</v>
      </c>
      <c r="G1781" t="s">
        <v>17</v>
      </c>
      <c r="H1781" t="s">
        <v>16</v>
      </c>
      <c r="I1781" t="s">
        <v>15</v>
      </c>
      <c r="J1781" t="s">
        <v>14</v>
      </c>
      <c r="K1781" s="25" t="str">
        <f>IF(J1781="NA","NA",J1781/100)</f>
        <v>NA</v>
      </c>
      <c r="L1781" s="31">
        <v>35243</v>
      </c>
      <c r="M1781">
        <f>YEAR(L1781)</f>
        <v>1996</v>
      </c>
    </row>
    <row r="1782" spans="1:13" x14ac:dyDescent="0.2">
      <c r="A1782" t="s">
        <v>2797</v>
      </c>
      <c r="B1782">
        <v>-45</v>
      </c>
      <c r="C1782" t="s">
        <v>260</v>
      </c>
      <c r="D1782" t="s">
        <v>59</v>
      </c>
      <c r="E1782" s="27">
        <f>IFERROR(MATCH(D1782,{"AR","FL","IN","MI"},0),TRUE)</f>
        <v>3</v>
      </c>
      <c r="F1782" t="s">
        <v>474</v>
      </c>
      <c r="G1782" t="s">
        <v>22</v>
      </c>
      <c r="H1782" t="s">
        <v>16</v>
      </c>
      <c r="I1782" t="s">
        <v>15</v>
      </c>
      <c r="J1782">
        <v>38.380000000000003</v>
      </c>
      <c r="K1782" s="25">
        <f>IF(J1782="NA","NA",J1782/100)</f>
        <v>0.38380000000000003</v>
      </c>
      <c r="L1782" s="31">
        <v>35249</v>
      </c>
      <c r="M1782">
        <f>YEAR(L1782)</f>
        <v>1996</v>
      </c>
    </row>
    <row r="1783" spans="1:13" x14ac:dyDescent="0.2">
      <c r="A1783" t="s">
        <v>2796</v>
      </c>
      <c r="B1783">
        <v>-694</v>
      </c>
      <c r="C1783" t="s">
        <v>987</v>
      </c>
      <c r="D1783" t="s">
        <v>243</v>
      </c>
      <c r="E1783" s="27" t="b">
        <f>IFERROR(MATCH(D1783,{"AR","FL","IN","MI"},0),TRUE)</f>
        <v>1</v>
      </c>
      <c r="F1783" t="s">
        <v>18</v>
      </c>
      <c r="G1783" t="s">
        <v>17</v>
      </c>
      <c r="H1783" t="s">
        <v>16</v>
      </c>
      <c r="I1783" t="s">
        <v>15</v>
      </c>
      <c r="J1783" t="s">
        <v>14</v>
      </c>
      <c r="K1783" s="25" t="str">
        <f>IF(J1783="NA","NA",J1783/100)</f>
        <v>NA</v>
      </c>
      <c r="L1783" s="31">
        <v>35249</v>
      </c>
      <c r="M1783">
        <f>YEAR(L1783)</f>
        <v>1996</v>
      </c>
    </row>
    <row r="1784" spans="1:13" x14ac:dyDescent="0.2">
      <c r="A1784" t="s">
        <v>2795</v>
      </c>
      <c r="B1784">
        <v>-440</v>
      </c>
      <c r="C1784" t="s">
        <v>20</v>
      </c>
      <c r="D1784" t="s">
        <v>75</v>
      </c>
      <c r="E1784" s="27" t="b">
        <f>IFERROR(MATCH(D1784,{"AR","FL","IN","MI"},0),TRUE)</f>
        <v>1</v>
      </c>
      <c r="F1784" t="s">
        <v>18</v>
      </c>
      <c r="G1784" t="s">
        <v>17</v>
      </c>
      <c r="H1784" t="s">
        <v>16</v>
      </c>
      <c r="I1784" t="s">
        <v>15</v>
      </c>
      <c r="J1784" t="s">
        <v>14</v>
      </c>
      <c r="K1784" s="25" t="str">
        <f>IF(J1784="NA","NA",J1784/100)</f>
        <v>NA</v>
      </c>
      <c r="L1784" s="31">
        <v>35256</v>
      </c>
      <c r="M1784">
        <f>YEAR(L1784)</f>
        <v>1996</v>
      </c>
    </row>
    <row r="1785" spans="1:13" x14ac:dyDescent="0.2">
      <c r="A1785" t="s">
        <v>2794</v>
      </c>
      <c r="B1785">
        <v>-403</v>
      </c>
      <c r="C1785" t="s">
        <v>1228</v>
      </c>
      <c r="D1785" t="s">
        <v>277</v>
      </c>
      <c r="E1785" s="27" t="b">
        <f>IFERROR(MATCH(D1785,{"AR","FL","IN","MI"},0),TRUE)</f>
        <v>1</v>
      </c>
      <c r="F1785" t="s">
        <v>474</v>
      </c>
      <c r="G1785" t="s">
        <v>22</v>
      </c>
      <c r="H1785" t="s">
        <v>16</v>
      </c>
      <c r="I1785" t="s">
        <v>15</v>
      </c>
      <c r="J1785" t="s">
        <v>14</v>
      </c>
      <c r="K1785" s="25" t="str">
        <f>IF(J1785="NA","NA",J1785/100)</f>
        <v>NA</v>
      </c>
      <c r="L1785" s="31">
        <v>35257</v>
      </c>
      <c r="M1785">
        <f>YEAR(L1785)</f>
        <v>1996</v>
      </c>
    </row>
    <row r="1786" spans="1:13" x14ac:dyDescent="0.2">
      <c r="A1786" t="s">
        <v>2793</v>
      </c>
      <c r="B1786">
        <v>-103</v>
      </c>
      <c r="C1786" t="s">
        <v>88</v>
      </c>
      <c r="D1786" t="s">
        <v>87</v>
      </c>
      <c r="E1786" s="27" t="b">
        <f>IFERROR(MATCH(D1786,{"AR","FL","IN","MI"},0),TRUE)</f>
        <v>1</v>
      </c>
      <c r="F1786" t="s">
        <v>18</v>
      </c>
      <c r="G1786" t="s">
        <v>17</v>
      </c>
      <c r="H1786" t="s">
        <v>16</v>
      </c>
      <c r="I1786" t="s">
        <v>15</v>
      </c>
      <c r="J1786" t="s">
        <v>14</v>
      </c>
      <c r="K1786" s="25" t="str">
        <f>IF(J1786="NA","NA",J1786/100)</f>
        <v>NA</v>
      </c>
      <c r="L1786" s="31">
        <v>35264</v>
      </c>
      <c r="M1786">
        <f>YEAR(L1786)</f>
        <v>1996</v>
      </c>
    </row>
    <row r="1787" spans="1:13" x14ac:dyDescent="0.2">
      <c r="A1787" t="s">
        <v>2792</v>
      </c>
      <c r="B1787">
        <v>-666</v>
      </c>
      <c r="C1787" t="s">
        <v>632</v>
      </c>
      <c r="D1787" t="s">
        <v>19</v>
      </c>
      <c r="E1787" s="27" t="b">
        <f>IFERROR(MATCH(D1787,{"AR","FL","IN","MI"},0),TRUE)</f>
        <v>1</v>
      </c>
      <c r="F1787" t="s">
        <v>474</v>
      </c>
      <c r="G1787" t="s">
        <v>22</v>
      </c>
      <c r="H1787" t="s">
        <v>16</v>
      </c>
      <c r="I1787" t="s">
        <v>15</v>
      </c>
      <c r="J1787">
        <v>45</v>
      </c>
      <c r="K1787" s="25">
        <f>IF(J1787="NA","NA",J1787/100)</f>
        <v>0.45</v>
      </c>
      <c r="L1787" s="31">
        <v>35268</v>
      </c>
      <c r="M1787">
        <f>YEAR(L1787)</f>
        <v>1996</v>
      </c>
    </row>
    <row r="1788" spans="1:13" x14ac:dyDescent="0.2">
      <c r="A1788" t="s">
        <v>2791</v>
      </c>
      <c r="B1788">
        <v>-401</v>
      </c>
      <c r="C1788" t="s">
        <v>448</v>
      </c>
      <c r="D1788" t="s">
        <v>277</v>
      </c>
      <c r="E1788" s="27" t="b">
        <f>IFERROR(MATCH(D1788,{"AR","FL","IN","MI"},0),TRUE)</f>
        <v>1</v>
      </c>
      <c r="F1788" t="s">
        <v>18</v>
      </c>
      <c r="G1788" t="s">
        <v>17</v>
      </c>
      <c r="H1788" t="s">
        <v>16</v>
      </c>
      <c r="I1788" t="s">
        <v>15</v>
      </c>
      <c r="J1788">
        <v>46.99</v>
      </c>
      <c r="K1788" s="25">
        <f>IF(J1788="NA","NA",J1788/100)</f>
        <v>0.46990000000000004</v>
      </c>
      <c r="L1788" s="31">
        <v>35289</v>
      </c>
      <c r="M1788">
        <f>YEAR(L1788)</f>
        <v>1996</v>
      </c>
    </row>
    <row r="1789" spans="1:13" x14ac:dyDescent="0.2">
      <c r="A1789" t="s">
        <v>2790</v>
      </c>
      <c r="B1789">
        <v>-60</v>
      </c>
      <c r="C1789" t="s">
        <v>573</v>
      </c>
      <c r="D1789" t="s">
        <v>243</v>
      </c>
      <c r="E1789" s="27" t="b">
        <f>IFERROR(MATCH(D1789,{"AR","FL","IN","MI"},0),TRUE)</f>
        <v>1</v>
      </c>
      <c r="F1789" t="s">
        <v>474</v>
      </c>
      <c r="G1789" t="s">
        <v>22</v>
      </c>
      <c r="H1789" t="s">
        <v>16</v>
      </c>
      <c r="I1789" t="s">
        <v>15</v>
      </c>
      <c r="J1789" t="s">
        <v>14</v>
      </c>
      <c r="K1789" s="25" t="str">
        <f>IF(J1789="NA","NA",J1789/100)</f>
        <v>NA</v>
      </c>
      <c r="L1789" s="31">
        <v>35305</v>
      </c>
      <c r="M1789">
        <f>YEAR(L1789)</f>
        <v>1996</v>
      </c>
    </row>
    <row r="1790" spans="1:13" x14ac:dyDescent="0.2">
      <c r="A1790" t="s">
        <v>2789</v>
      </c>
      <c r="B1790">
        <v>-650</v>
      </c>
      <c r="C1790" t="s">
        <v>1621</v>
      </c>
      <c r="D1790" t="s">
        <v>79</v>
      </c>
      <c r="E1790" s="27" t="b">
        <f>IFERROR(MATCH(D1790,{"AR","FL","IN","MI"},0),TRUE)</f>
        <v>1</v>
      </c>
      <c r="F1790" t="s">
        <v>18</v>
      </c>
      <c r="G1790" t="s">
        <v>17</v>
      </c>
      <c r="H1790" t="s">
        <v>29</v>
      </c>
      <c r="I1790" t="s">
        <v>15</v>
      </c>
      <c r="J1790" t="s">
        <v>14</v>
      </c>
      <c r="K1790" s="25" t="str">
        <f>IF(J1790="NA","NA",J1790/100)</f>
        <v>NA</v>
      </c>
      <c r="L1790" s="31">
        <v>35332</v>
      </c>
      <c r="M1790">
        <f>YEAR(L1790)</f>
        <v>1996</v>
      </c>
    </row>
    <row r="1791" spans="1:13" x14ac:dyDescent="0.2">
      <c r="A1791" t="s">
        <v>2788</v>
      </c>
      <c r="B1791">
        <v>-232</v>
      </c>
      <c r="C1791" t="s">
        <v>1316</v>
      </c>
      <c r="D1791" t="s">
        <v>104</v>
      </c>
      <c r="E1791" s="27" t="b">
        <f>IFERROR(MATCH(D1791,{"AR","FL","IN","MI"},0),TRUE)</f>
        <v>1</v>
      </c>
      <c r="F1791" t="s">
        <v>474</v>
      </c>
      <c r="G1791" t="s">
        <v>22</v>
      </c>
      <c r="H1791" t="s">
        <v>16</v>
      </c>
      <c r="I1791" t="s">
        <v>15</v>
      </c>
      <c r="J1791" t="s">
        <v>14</v>
      </c>
      <c r="K1791" s="25" t="str">
        <f>IF(J1791="NA","NA",J1791/100)</f>
        <v>NA</v>
      </c>
      <c r="L1791" s="31">
        <v>35333</v>
      </c>
      <c r="M1791">
        <f>YEAR(L1791)</f>
        <v>1996</v>
      </c>
    </row>
    <row r="1792" spans="1:13" x14ac:dyDescent="0.2">
      <c r="A1792" t="s">
        <v>2787</v>
      </c>
      <c r="B1792">
        <v>-683</v>
      </c>
      <c r="C1792" t="s">
        <v>613</v>
      </c>
      <c r="D1792" t="s">
        <v>277</v>
      </c>
      <c r="E1792" s="27" t="b">
        <f>IFERROR(MATCH(D1792,{"AR","FL","IN","MI"},0),TRUE)</f>
        <v>1</v>
      </c>
      <c r="F1792" t="s">
        <v>474</v>
      </c>
      <c r="G1792" t="s">
        <v>22</v>
      </c>
      <c r="H1792" t="s">
        <v>16</v>
      </c>
      <c r="I1792" t="s">
        <v>15</v>
      </c>
      <c r="J1792" t="s">
        <v>14</v>
      </c>
      <c r="K1792" s="25" t="str">
        <f>IF(J1792="NA","NA",J1792/100)</f>
        <v>NA</v>
      </c>
      <c r="L1792" s="31">
        <v>35335</v>
      </c>
      <c r="M1792">
        <f>YEAR(L1792)</f>
        <v>1996</v>
      </c>
    </row>
    <row r="1793" spans="1:13" x14ac:dyDescent="0.2">
      <c r="A1793" t="s">
        <v>2786</v>
      </c>
      <c r="B1793">
        <v>-44</v>
      </c>
      <c r="C1793" t="s">
        <v>265</v>
      </c>
      <c r="D1793" t="s">
        <v>59</v>
      </c>
      <c r="E1793" s="27">
        <f>IFERROR(MATCH(D1793,{"AR","FL","IN","MI"},0),TRUE)</f>
        <v>3</v>
      </c>
      <c r="F1793" t="s">
        <v>18</v>
      </c>
      <c r="G1793" t="s">
        <v>17</v>
      </c>
      <c r="H1793" t="s">
        <v>29</v>
      </c>
      <c r="I1793" t="s">
        <v>15</v>
      </c>
      <c r="J1793">
        <v>41.35</v>
      </c>
      <c r="K1793" s="25">
        <f>IF(J1793="NA","NA",J1793/100)</f>
        <v>0.41350000000000003</v>
      </c>
      <c r="L1793" s="31">
        <v>35335</v>
      </c>
      <c r="M1793">
        <f>YEAR(L1793)</f>
        <v>1996</v>
      </c>
    </row>
    <row r="1794" spans="1:13" x14ac:dyDescent="0.2">
      <c r="A1794" t="s">
        <v>2785</v>
      </c>
      <c r="B1794">
        <v>-404</v>
      </c>
      <c r="C1794" t="s">
        <v>599</v>
      </c>
      <c r="D1794" t="s">
        <v>277</v>
      </c>
      <c r="E1794" s="27" t="b">
        <f>IFERROR(MATCH(D1794,{"AR","FL","IN","MI"},0),TRUE)</f>
        <v>1</v>
      </c>
      <c r="F1794" t="s">
        <v>474</v>
      </c>
      <c r="G1794" t="s">
        <v>22</v>
      </c>
      <c r="H1794" t="s">
        <v>29</v>
      </c>
      <c r="I1794" t="s">
        <v>15</v>
      </c>
      <c r="J1794">
        <v>50.75</v>
      </c>
      <c r="K1794" s="25">
        <f>IF(J1794="NA","NA",J1794/100)</f>
        <v>0.50749999999999995</v>
      </c>
      <c r="L1794" s="31">
        <v>35341</v>
      </c>
      <c r="M1794">
        <f>YEAR(L1794)</f>
        <v>1996</v>
      </c>
    </row>
    <row r="1795" spans="1:13" x14ac:dyDescent="0.2">
      <c r="A1795" t="s">
        <v>2784</v>
      </c>
      <c r="B1795">
        <v>276</v>
      </c>
      <c r="C1795" t="s">
        <v>1389</v>
      </c>
      <c r="D1795" t="s">
        <v>91</v>
      </c>
      <c r="E1795" s="27" t="b">
        <f>IFERROR(MATCH(D1795,{"AR","FL","IN","MI"},0),TRUE)</f>
        <v>1</v>
      </c>
      <c r="F1795" t="s">
        <v>474</v>
      </c>
      <c r="G1795" t="s">
        <v>22</v>
      </c>
      <c r="H1795" t="s">
        <v>16</v>
      </c>
      <c r="I1795" t="s">
        <v>15</v>
      </c>
      <c r="J1795" t="s">
        <v>14</v>
      </c>
      <c r="K1795" s="25" t="str">
        <f>IF(J1795="NA","NA",J1795/100)</f>
        <v>NA</v>
      </c>
      <c r="L1795" s="31">
        <v>35354</v>
      </c>
      <c r="M1795">
        <f>YEAR(L1795)</f>
        <v>1996</v>
      </c>
    </row>
    <row r="1796" spans="1:13" x14ac:dyDescent="0.2">
      <c r="A1796" t="s">
        <v>2783</v>
      </c>
      <c r="B1796">
        <v>-651</v>
      </c>
      <c r="C1796" t="s">
        <v>2078</v>
      </c>
      <c r="D1796" t="s">
        <v>79</v>
      </c>
      <c r="E1796" s="27" t="b">
        <f>IFERROR(MATCH(D1796,{"AR","FL","IN","MI"},0),TRUE)</f>
        <v>1</v>
      </c>
      <c r="F1796" t="s">
        <v>18</v>
      </c>
      <c r="G1796" t="s">
        <v>17</v>
      </c>
      <c r="H1796" t="s">
        <v>16</v>
      </c>
      <c r="I1796" t="s">
        <v>15</v>
      </c>
      <c r="J1796">
        <v>46</v>
      </c>
      <c r="K1796" s="25">
        <f>IF(J1796="NA","NA",J1796/100)</f>
        <v>0.46</v>
      </c>
      <c r="L1796" s="31">
        <v>35354</v>
      </c>
      <c r="M1796">
        <f>YEAR(L1796)</f>
        <v>1996</v>
      </c>
    </row>
    <row r="1797" spans="1:13" x14ac:dyDescent="0.2">
      <c r="A1797" t="s">
        <v>2782</v>
      </c>
      <c r="B1797">
        <v>-237</v>
      </c>
      <c r="C1797" t="s">
        <v>648</v>
      </c>
      <c r="D1797" t="s">
        <v>104</v>
      </c>
      <c r="E1797" s="27" t="b">
        <f>IFERROR(MATCH(D1797,{"AR","FL","IN","MI"},0),TRUE)</f>
        <v>1</v>
      </c>
      <c r="F1797" t="s">
        <v>474</v>
      </c>
      <c r="G1797" t="s">
        <v>22</v>
      </c>
      <c r="H1797" t="s">
        <v>16</v>
      </c>
      <c r="I1797" t="s">
        <v>15</v>
      </c>
      <c r="J1797" t="s">
        <v>14</v>
      </c>
      <c r="K1797" s="25" t="str">
        <f>IF(J1797="NA","NA",J1797/100)</f>
        <v>NA</v>
      </c>
      <c r="L1797" s="31">
        <v>35361</v>
      </c>
      <c r="M1797">
        <f>YEAR(L1797)</f>
        <v>1996</v>
      </c>
    </row>
    <row r="1798" spans="1:13" x14ac:dyDescent="0.2">
      <c r="A1798" t="s">
        <v>2781</v>
      </c>
      <c r="B1798">
        <v>-609</v>
      </c>
      <c r="C1798" t="s">
        <v>1104</v>
      </c>
      <c r="D1798" t="s">
        <v>356</v>
      </c>
      <c r="E1798" s="27">
        <f>IFERROR(MATCH(D1798,{"AR","FL","IN","MI"},0),TRUE)</f>
        <v>2</v>
      </c>
      <c r="F1798" t="s">
        <v>474</v>
      </c>
      <c r="G1798" t="s">
        <v>22</v>
      </c>
      <c r="H1798" t="s">
        <v>29</v>
      </c>
      <c r="I1798" t="s">
        <v>15</v>
      </c>
      <c r="J1798">
        <v>35.04</v>
      </c>
      <c r="K1798" s="25">
        <f>IF(J1798="NA","NA",J1798/100)</f>
        <v>0.35039999999999999</v>
      </c>
      <c r="L1798" s="31">
        <v>35367</v>
      </c>
      <c r="M1798">
        <f>YEAR(L1798)</f>
        <v>1996</v>
      </c>
    </row>
    <row r="1799" spans="1:13" x14ac:dyDescent="0.2">
      <c r="A1799" t="s">
        <v>2780</v>
      </c>
      <c r="B1799">
        <v>-226</v>
      </c>
      <c r="C1799" t="s">
        <v>1796</v>
      </c>
      <c r="D1799" t="s">
        <v>30</v>
      </c>
      <c r="E1799" s="27" t="b">
        <f>IFERROR(MATCH(D1799,{"AR","FL","IN","MI"},0),TRUE)</f>
        <v>1</v>
      </c>
      <c r="F1799" t="s">
        <v>474</v>
      </c>
      <c r="G1799" t="s">
        <v>22</v>
      </c>
      <c r="H1799" t="s">
        <v>16</v>
      </c>
      <c r="I1799" t="s">
        <v>15</v>
      </c>
      <c r="J1799" t="s">
        <v>14</v>
      </c>
      <c r="K1799" s="25" t="str">
        <f>IF(J1799="NA","NA",J1799/100)</f>
        <v>NA</v>
      </c>
      <c r="L1799" s="31">
        <v>35367</v>
      </c>
      <c r="M1799">
        <f>YEAR(L1799)</f>
        <v>1996</v>
      </c>
    </row>
    <row r="1800" spans="1:13" x14ac:dyDescent="0.2">
      <c r="A1800" t="s">
        <v>2779</v>
      </c>
      <c r="B1800">
        <v>-212</v>
      </c>
      <c r="C1800" t="s">
        <v>2778</v>
      </c>
      <c r="D1800" t="s">
        <v>104</v>
      </c>
      <c r="E1800" s="27" t="b">
        <f>IFERROR(MATCH(D1800,{"AR","FL","IN","MI"},0),TRUE)</f>
        <v>1</v>
      </c>
      <c r="F1800" t="s">
        <v>18</v>
      </c>
      <c r="G1800" t="s">
        <v>17</v>
      </c>
      <c r="H1800" t="s">
        <v>16</v>
      </c>
      <c r="I1800" t="s">
        <v>15</v>
      </c>
      <c r="J1800">
        <v>49.61</v>
      </c>
      <c r="K1800" s="25">
        <f>IF(J1800="NA","NA",J1800/100)</f>
        <v>0.49609999999999999</v>
      </c>
      <c r="L1800" s="31">
        <v>35374</v>
      </c>
      <c r="M1800">
        <f>YEAR(L1800)</f>
        <v>1996</v>
      </c>
    </row>
    <row r="1801" spans="1:13" x14ac:dyDescent="0.2">
      <c r="A1801" t="s">
        <v>2777</v>
      </c>
      <c r="B1801">
        <v>72</v>
      </c>
      <c r="C1801" t="s">
        <v>1562</v>
      </c>
      <c r="D1801" t="s">
        <v>79</v>
      </c>
      <c r="E1801" s="27" t="b">
        <f>IFERROR(MATCH(D1801,{"AR","FL","IN","MI"},0),TRUE)</f>
        <v>1</v>
      </c>
      <c r="F1801" t="s">
        <v>18</v>
      </c>
      <c r="G1801" t="s">
        <v>17</v>
      </c>
      <c r="H1801" t="s">
        <v>29</v>
      </c>
      <c r="I1801" t="s">
        <v>15</v>
      </c>
      <c r="J1801" t="s">
        <v>14</v>
      </c>
      <c r="K1801" s="25" t="str">
        <f>IF(J1801="NA","NA",J1801/100)</f>
        <v>NA</v>
      </c>
      <c r="L1801" s="31">
        <v>35381</v>
      </c>
      <c r="M1801">
        <f>YEAR(L1801)</f>
        <v>1996</v>
      </c>
    </row>
    <row r="1802" spans="1:13" x14ac:dyDescent="0.2">
      <c r="A1802" t="s">
        <v>2776</v>
      </c>
      <c r="B1802">
        <v>255</v>
      </c>
      <c r="C1802" t="s">
        <v>527</v>
      </c>
      <c r="D1802" t="s">
        <v>143</v>
      </c>
      <c r="E1802" s="27" t="b">
        <f>IFERROR(MATCH(D1802,{"AR","FL","IN","MI"},0),TRUE)</f>
        <v>1</v>
      </c>
      <c r="F1802" t="s">
        <v>474</v>
      </c>
      <c r="G1802" t="s">
        <v>22</v>
      </c>
      <c r="H1802" t="s">
        <v>16</v>
      </c>
      <c r="I1802" t="s">
        <v>15</v>
      </c>
      <c r="J1802" t="s">
        <v>14</v>
      </c>
      <c r="K1802" s="25" t="str">
        <f>IF(J1802="NA","NA",J1802/100)</f>
        <v>NA</v>
      </c>
      <c r="L1802" s="31">
        <v>35390</v>
      </c>
      <c r="M1802">
        <f>YEAR(L1802)</f>
        <v>1996</v>
      </c>
    </row>
    <row r="1803" spans="1:13" x14ac:dyDescent="0.2">
      <c r="A1803" t="s">
        <v>2775</v>
      </c>
      <c r="B1803">
        <v>173</v>
      </c>
      <c r="C1803" t="s">
        <v>788</v>
      </c>
      <c r="D1803" t="s">
        <v>120</v>
      </c>
      <c r="E1803" s="27" t="b">
        <f>IFERROR(MATCH(D1803,{"AR","FL","IN","MI"},0),TRUE)</f>
        <v>1</v>
      </c>
      <c r="F1803" t="s">
        <v>18</v>
      </c>
      <c r="G1803" t="s">
        <v>17</v>
      </c>
      <c r="H1803" t="s">
        <v>29</v>
      </c>
      <c r="I1803" t="s">
        <v>15</v>
      </c>
      <c r="J1803">
        <v>55</v>
      </c>
      <c r="K1803" s="25">
        <f>IF(J1803="NA","NA",J1803/100)</f>
        <v>0.55000000000000004</v>
      </c>
      <c r="L1803" s="31">
        <v>35395</v>
      </c>
      <c r="M1803">
        <f>YEAR(L1803)</f>
        <v>1996</v>
      </c>
    </row>
    <row r="1804" spans="1:13" x14ac:dyDescent="0.2">
      <c r="A1804" t="s">
        <v>2774</v>
      </c>
      <c r="B1804">
        <v>-496</v>
      </c>
      <c r="C1804" t="s">
        <v>788</v>
      </c>
      <c r="D1804" t="s">
        <v>120</v>
      </c>
      <c r="E1804" s="27" t="b">
        <f>IFERROR(MATCH(D1804,{"AR","FL","IN","MI"},0),TRUE)</f>
        <v>1</v>
      </c>
      <c r="F1804" t="s">
        <v>474</v>
      </c>
      <c r="G1804" t="s">
        <v>22</v>
      </c>
      <c r="H1804" t="s">
        <v>29</v>
      </c>
      <c r="I1804" t="s">
        <v>15</v>
      </c>
      <c r="J1804">
        <v>55</v>
      </c>
      <c r="K1804" s="25">
        <f>IF(J1804="NA","NA",J1804/100)</f>
        <v>0.55000000000000004</v>
      </c>
      <c r="L1804" s="31">
        <v>35395</v>
      </c>
      <c r="M1804">
        <f>YEAR(L1804)</f>
        <v>1996</v>
      </c>
    </row>
    <row r="1805" spans="1:13" x14ac:dyDescent="0.2">
      <c r="A1805" t="s">
        <v>2773</v>
      </c>
      <c r="B1805">
        <v>-193</v>
      </c>
      <c r="C1805" t="s">
        <v>1020</v>
      </c>
      <c r="D1805" t="s">
        <v>41</v>
      </c>
      <c r="E1805" s="27">
        <f>IFERROR(MATCH(D1805,{"AR","FL","IN","MI"},0),TRUE)</f>
        <v>1</v>
      </c>
      <c r="F1805" t="s">
        <v>474</v>
      </c>
      <c r="G1805" t="s">
        <v>22</v>
      </c>
      <c r="H1805" t="s">
        <v>29</v>
      </c>
      <c r="I1805" t="s">
        <v>15</v>
      </c>
      <c r="J1805">
        <v>41.29</v>
      </c>
      <c r="K1805" s="25">
        <f>IF(J1805="NA","NA",J1805/100)</f>
        <v>0.41289999999999999</v>
      </c>
      <c r="L1805" s="31">
        <v>35396</v>
      </c>
      <c r="M1805">
        <f>YEAR(L1805)</f>
        <v>1996</v>
      </c>
    </row>
    <row r="1806" spans="1:13" x14ac:dyDescent="0.2">
      <c r="A1806" t="s">
        <v>2772</v>
      </c>
      <c r="B1806">
        <v>-191</v>
      </c>
      <c r="C1806" t="s">
        <v>159</v>
      </c>
      <c r="D1806" t="s">
        <v>158</v>
      </c>
      <c r="E1806" s="27" t="b">
        <f>IFERROR(MATCH(D1806,{"AR","FL","IN","MI"},0),TRUE)</f>
        <v>1</v>
      </c>
      <c r="F1806" t="s">
        <v>18</v>
      </c>
      <c r="G1806" t="s">
        <v>17</v>
      </c>
      <c r="H1806" t="s">
        <v>16</v>
      </c>
      <c r="I1806" t="s">
        <v>15</v>
      </c>
      <c r="J1806" t="s">
        <v>14</v>
      </c>
      <c r="K1806" s="25" t="str">
        <f>IF(J1806="NA","NA",J1806/100)</f>
        <v>NA</v>
      </c>
      <c r="L1806" s="31">
        <v>35398</v>
      </c>
      <c r="M1806">
        <f>YEAR(L1806)</f>
        <v>1996</v>
      </c>
    </row>
    <row r="1807" spans="1:13" x14ac:dyDescent="0.2">
      <c r="A1807" t="s">
        <v>2771</v>
      </c>
      <c r="B1807">
        <v>-264</v>
      </c>
      <c r="C1807" t="s">
        <v>496</v>
      </c>
      <c r="D1807" t="s">
        <v>91</v>
      </c>
      <c r="E1807" s="27" t="b">
        <f>IFERROR(MATCH(D1807,{"AR","FL","IN","MI"},0),TRUE)</f>
        <v>1</v>
      </c>
      <c r="F1807" t="s">
        <v>474</v>
      </c>
      <c r="G1807" t="s">
        <v>22</v>
      </c>
      <c r="H1807" t="s">
        <v>29</v>
      </c>
      <c r="I1807" t="s">
        <v>15</v>
      </c>
      <c r="J1807">
        <v>47.16</v>
      </c>
      <c r="K1807" s="25">
        <f>IF(J1807="NA","NA",J1807/100)</f>
        <v>0.47159999999999996</v>
      </c>
      <c r="L1807" s="31">
        <v>35398</v>
      </c>
      <c r="M1807">
        <f>YEAR(L1807)</f>
        <v>1996</v>
      </c>
    </row>
    <row r="1808" spans="1:13" x14ac:dyDescent="0.2">
      <c r="A1808" t="s">
        <v>2770</v>
      </c>
      <c r="B1808">
        <v>-400</v>
      </c>
      <c r="C1808" t="s">
        <v>451</v>
      </c>
      <c r="D1808" t="s">
        <v>450</v>
      </c>
      <c r="E1808" s="27" t="b">
        <f>IFERROR(MATCH(D1808,{"AR","FL","IN","MI"},0),TRUE)</f>
        <v>1</v>
      </c>
      <c r="F1808" t="s">
        <v>474</v>
      </c>
      <c r="G1808" t="s">
        <v>22</v>
      </c>
      <c r="H1808" t="s">
        <v>29</v>
      </c>
      <c r="I1808" t="s">
        <v>15</v>
      </c>
      <c r="J1808">
        <v>47.98</v>
      </c>
      <c r="K1808" s="25">
        <f>IF(J1808="NA","NA",J1808/100)</f>
        <v>0.47979999999999995</v>
      </c>
      <c r="L1808" s="31">
        <v>35411</v>
      </c>
      <c r="M1808">
        <f>YEAR(L1808)</f>
        <v>1996</v>
      </c>
    </row>
    <row r="1809" spans="1:13" x14ac:dyDescent="0.2">
      <c r="A1809" t="s">
        <v>2769</v>
      </c>
      <c r="B1809">
        <v>-608</v>
      </c>
      <c r="C1809" t="s">
        <v>648</v>
      </c>
      <c r="D1809" t="s">
        <v>352</v>
      </c>
      <c r="E1809" s="27" t="b">
        <f>IFERROR(MATCH(D1809,{"AR","FL","IN","MI"},0),TRUE)</f>
        <v>1</v>
      </c>
      <c r="F1809" t="s">
        <v>474</v>
      </c>
      <c r="G1809" t="s">
        <v>22</v>
      </c>
      <c r="H1809" t="s">
        <v>29</v>
      </c>
      <c r="I1809" t="s">
        <v>15</v>
      </c>
      <c r="J1809">
        <v>49.6</v>
      </c>
      <c r="K1809" s="25">
        <f>IF(J1809="NA","NA",J1809/100)</f>
        <v>0.496</v>
      </c>
      <c r="L1809" s="31">
        <v>35416</v>
      </c>
      <c r="M1809">
        <f>YEAR(L1809)</f>
        <v>1996</v>
      </c>
    </row>
    <row r="1810" spans="1:13" x14ac:dyDescent="0.2">
      <c r="A1810" t="s">
        <v>2768</v>
      </c>
      <c r="B1810">
        <v>-195</v>
      </c>
      <c r="C1810" t="s">
        <v>1529</v>
      </c>
      <c r="D1810" t="s">
        <v>152</v>
      </c>
      <c r="E1810" s="27" t="b">
        <f>IFERROR(MATCH(D1810,{"AR","FL","IN","MI"},0),TRUE)</f>
        <v>1</v>
      </c>
      <c r="F1810" t="s">
        <v>18</v>
      </c>
      <c r="G1810" t="s">
        <v>17</v>
      </c>
      <c r="H1810" t="s">
        <v>16</v>
      </c>
      <c r="I1810" t="s">
        <v>15</v>
      </c>
      <c r="J1810">
        <v>45.73</v>
      </c>
      <c r="K1810" s="25">
        <f>IF(J1810="NA","NA",J1810/100)</f>
        <v>0.45729999999999998</v>
      </c>
      <c r="L1810" s="31">
        <v>35417</v>
      </c>
      <c r="M1810">
        <f>YEAR(L1810)</f>
        <v>1996</v>
      </c>
    </row>
    <row r="1811" spans="1:13" x14ac:dyDescent="0.2">
      <c r="A1811" t="s">
        <v>2767</v>
      </c>
      <c r="B1811">
        <v>-405</v>
      </c>
      <c r="C1811" t="s">
        <v>454</v>
      </c>
      <c r="D1811" t="s">
        <v>277</v>
      </c>
      <c r="E1811" s="27" t="b">
        <f>IFERROR(MATCH(D1811,{"AR","FL","IN","MI"},0),TRUE)</f>
        <v>1</v>
      </c>
      <c r="F1811" t="s">
        <v>474</v>
      </c>
      <c r="G1811" t="s">
        <v>22</v>
      </c>
      <c r="H1811" t="s">
        <v>16</v>
      </c>
      <c r="I1811" t="s">
        <v>15</v>
      </c>
      <c r="J1811" t="s">
        <v>14</v>
      </c>
      <c r="K1811" s="25" t="str">
        <f>IF(J1811="NA","NA",J1811/100)</f>
        <v>NA</v>
      </c>
      <c r="L1811" s="31">
        <v>35418</v>
      </c>
      <c r="M1811">
        <f>YEAR(L1811)</f>
        <v>1996</v>
      </c>
    </row>
    <row r="1812" spans="1:13" x14ac:dyDescent="0.2">
      <c r="A1812" t="s">
        <v>2766</v>
      </c>
      <c r="B1812">
        <v>-798</v>
      </c>
      <c r="C1812" t="s">
        <v>1861</v>
      </c>
      <c r="D1812" t="s">
        <v>87</v>
      </c>
      <c r="E1812" s="27" t="b">
        <f>IFERROR(MATCH(D1812,{"AR","FL","IN","MI"},0),TRUE)</f>
        <v>1</v>
      </c>
      <c r="F1812" t="s">
        <v>474</v>
      </c>
      <c r="G1812" t="s">
        <v>22</v>
      </c>
      <c r="H1812" t="s">
        <v>16</v>
      </c>
      <c r="I1812" t="s">
        <v>15</v>
      </c>
      <c r="J1812" t="s">
        <v>14</v>
      </c>
      <c r="K1812" s="25" t="str">
        <f>IF(J1812="NA","NA",J1812/100)</f>
        <v>NA</v>
      </c>
      <c r="L1812" s="31">
        <v>35418</v>
      </c>
      <c r="M1812">
        <f>YEAR(L1812)</f>
        <v>1996</v>
      </c>
    </row>
    <row r="1813" spans="1:13" x14ac:dyDescent="0.2">
      <c r="A1813" t="s">
        <v>2765</v>
      </c>
      <c r="B1813">
        <v>-406</v>
      </c>
      <c r="C1813" t="s">
        <v>55</v>
      </c>
      <c r="D1813" t="s">
        <v>64</v>
      </c>
      <c r="E1813" s="27" t="b">
        <f>IFERROR(MATCH(D1813,{"AR","FL","IN","MI"},0),TRUE)</f>
        <v>1</v>
      </c>
      <c r="F1813" t="s">
        <v>18</v>
      </c>
      <c r="G1813" t="s">
        <v>17</v>
      </c>
      <c r="H1813" t="s">
        <v>16</v>
      </c>
      <c r="I1813" t="s">
        <v>15</v>
      </c>
      <c r="J1813" t="s">
        <v>14</v>
      </c>
      <c r="K1813" s="25" t="str">
        <f>IF(J1813="NA","NA",J1813/100)</f>
        <v>NA</v>
      </c>
      <c r="L1813" s="31">
        <v>35426</v>
      </c>
      <c r="M1813">
        <f>YEAR(L1813)</f>
        <v>1996</v>
      </c>
    </row>
    <row r="1814" spans="1:13" x14ac:dyDescent="0.2">
      <c r="A1814" t="s">
        <v>2764</v>
      </c>
      <c r="B1814">
        <v>-194</v>
      </c>
      <c r="C1814" t="s">
        <v>1293</v>
      </c>
      <c r="D1814" t="s">
        <v>164</v>
      </c>
      <c r="E1814" s="27" t="b">
        <f>IFERROR(MATCH(D1814,{"AR","FL","IN","MI"},0),TRUE)</f>
        <v>1</v>
      </c>
      <c r="F1814" t="s">
        <v>18</v>
      </c>
      <c r="G1814" t="s">
        <v>17</v>
      </c>
      <c r="H1814" t="s">
        <v>29</v>
      </c>
      <c r="I1814" t="s">
        <v>15</v>
      </c>
      <c r="J1814">
        <v>33.96</v>
      </c>
      <c r="K1814" s="25">
        <f>IF(J1814="NA","NA",J1814/100)</f>
        <v>0.33960000000000001</v>
      </c>
      <c r="L1814" s="31">
        <v>35430</v>
      </c>
      <c r="M1814">
        <f>YEAR(L1814)</f>
        <v>1996</v>
      </c>
    </row>
    <row r="1815" spans="1:13" x14ac:dyDescent="0.2">
      <c r="A1815" t="s">
        <v>2763</v>
      </c>
      <c r="B1815">
        <v>-210</v>
      </c>
      <c r="C1815" t="s">
        <v>31</v>
      </c>
      <c r="D1815" t="s">
        <v>30</v>
      </c>
      <c r="E1815" s="27" t="b">
        <f>IFERROR(MATCH(D1815,{"AR","FL","IN","MI"},0),TRUE)</f>
        <v>1</v>
      </c>
      <c r="F1815" t="s">
        <v>18</v>
      </c>
      <c r="G1815" t="s">
        <v>17</v>
      </c>
      <c r="H1815" t="s">
        <v>29</v>
      </c>
      <c r="I1815" t="s">
        <v>15</v>
      </c>
      <c r="J1815">
        <v>51</v>
      </c>
      <c r="K1815" s="25">
        <f>IF(J1815="NA","NA",J1815/100)</f>
        <v>0.51</v>
      </c>
      <c r="L1815" s="31">
        <v>35433</v>
      </c>
      <c r="M1815">
        <f>YEAR(L1815)</f>
        <v>1997</v>
      </c>
    </row>
    <row r="1816" spans="1:13" x14ac:dyDescent="0.2">
      <c r="A1816" t="s">
        <v>2762</v>
      </c>
      <c r="B1816">
        <v>-139</v>
      </c>
      <c r="C1816" t="s">
        <v>2030</v>
      </c>
      <c r="D1816" t="s">
        <v>143</v>
      </c>
      <c r="E1816" s="27" t="b">
        <f>IFERROR(MATCH(D1816,{"AR","FL","IN","MI"},0),TRUE)</f>
        <v>1</v>
      </c>
      <c r="F1816" t="s">
        <v>18</v>
      </c>
      <c r="G1816" t="s">
        <v>17</v>
      </c>
      <c r="H1816" t="s">
        <v>29</v>
      </c>
      <c r="I1816" t="s">
        <v>15</v>
      </c>
      <c r="J1816" t="s">
        <v>14</v>
      </c>
      <c r="K1816" s="25" t="str">
        <f>IF(J1816="NA","NA",J1816/100)</f>
        <v>NA</v>
      </c>
      <c r="L1816" s="31">
        <v>35445</v>
      </c>
      <c r="M1816">
        <f>YEAR(L1816)</f>
        <v>1997</v>
      </c>
    </row>
    <row r="1817" spans="1:13" x14ac:dyDescent="0.2">
      <c r="A1817" t="s">
        <v>2761</v>
      </c>
      <c r="B1817">
        <v>-140</v>
      </c>
      <c r="C1817" t="s">
        <v>1028</v>
      </c>
      <c r="D1817" t="s">
        <v>143</v>
      </c>
      <c r="E1817" s="27" t="b">
        <f>IFERROR(MATCH(D1817,{"AR","FL","IN","MI"},0),TRUE)</f>
        <v>1</v>
      </c>
      <c r="F1817" t="s">
        <v>18</v>
      </c>
      <c r="G1817" t="s">
        <v>17</v>
      </c>
      <c r="H1817" t="s">
        <v>29</v>
      </c>
      <c r="I1817" t="s">
        <v>15</v>
      </c>
      <c r="J1817" t="s">
        <v>14</v>
      </c>
      <c r="K1817" s="25" t="str">
        <f>IF(J1817="NA","NA",J1817/100)</f>
        <v>NA</v>
      </c>
      <c r="L1817" s="31">
        <v>35445</v>
      </c>
      <c r="M1817">
        <f>YEAR(L1817)</f>
        <v>1997</v>
      </c>
    </row>
    <row r="1818" spans="1:13" x14ac:dyDescent="0.2">
      <c r="A1818" t="s">
        <v>2760</v>
      </c>
      <c r="B1818">
        <v>-860</v>
      </c>
      <c r="C1818" t="s">
        <v>701</v>
      </c>
      <c r="D1818" t="s">
        <v>243</v>
      </c>
      <c r="E1818" s="27" t="b">
        <f>IFERROR(MATCH(D1818,{"AR","FL","IN","MI"},0),TRUE)</f>
        <v>1</v>
      </c>
      <c r="F1818" t="s">
        <v>474</v>
      </c>
      <c r="G1818" t="s">
        <v>22</v>
      </c>
      <c r="H1818" t="s">
        <v>29</v>
      </c>
      <c r="I1818" t="s">
        <v>15</v>
      </c>
      <c r="J1818">
        <v>33.130000000000003</v>
      </c>
      <c r="K1818" s="25">
        <f>IF(J1818="NA","NA",J1818/100)</f>
        <v>0.33130000000000004</v>
      </c>
      <c r="L1818" s="31">
        <v>35452</v>
      </c>
      <c r="M1818">
        <f>YEAR(L1818)</f>
        <v>1997</v>
      </c>
    </row>
    <row r="1819" spans="1:13" x14ac:dyDescent="0.2">
      <c r="A1819" t="s">
        <v>2759</v>
      </c>
      <c r="B1819">
        <v>-248</v>
      </c>
      <c r="C1819" t="s">
        <v>677</v>
      </c>
      <c r="D1819" t="s">
        <v>23</v>
      </c>
      <c r="E1819" s="27" t="b">
        <f>IFERROR(MATCH(D1819,{"AR","FL","IN","MI"},0),TRUE)</f>
        <v>1</v>
      </c>
      <c r="F1819" t="s">
        <v>474</v>
      </c>
      <c r="G1819" t="s">
        <v>22</v>
      </c>
      <c r="H1819" t="s">
        <v>16</v>
      </c>
      <c r="I1819" t="s">
        <v>15</v>
      </c>
      <c r="J1819">
        <v>44.35</v>
      </c>
      <c r="K1819" s="25">
        <f>IF(J1819="NA","NA",J1819/100)</f>
        <v>0.44350000000000001</v>
      </c>
      <c r="L1819" s="31">
        <v>35457</v>
      </c>
      <c r="M1819">
        <f>YEAR(L1819)</f>
        <v>1997</v>
      </c>
    </row>
    <row r="1820" spans="1:13" x14ac:dyDescent="0.2">
      <c r="A1820" t="s">
        <v>2758</v>
      </c>
      <c r="B1820">
        <v>-197</v>
      </c>
      <c r="C1820" t="s">
        <v>159</v>
      </c>
      <c r="D1820" t="s">
        <v>158</v>
      </c>
      <c r="E1820" s="27" t="b">
        <f>IFERROR(MATCH(D1820,{"AR","FL","IN","MI"},0),TRUE)</f>
        <v>1</v>
      </c>
      <c r="F1820" t="s">
        <v>474</v>
      </c>
      <c r="G1820" t="s">
        <v>22</v>
      </c>
      <c r="H1820" t="s">
        <v>29</v>
      </c>
      <c r="I1820" t="s">
        <v>15</v>
      </c>
      <c r="J1820">
        <v>52.79</v>
      </c>
      <c r="K1820" s="25">
        <f>IF(J1820="NA","NA",J1820/100)</f>
        <v>0.52790000000000004</v>
      </c>
      <c r="L1820" s="31">
        <v>35461</v>
      </c>
      <c r="M1820">
        <f>YEAR(L1820)</f>
        <v>1997</v>
      </c>
    </row>
    <row r="1821" spans="1:13" x14ac:dyDescent="0.2">
      <c r="A1821" t="s">
        <v>2757</v>
      </c>
      <c r="B1821">
        <v>-690</v>
      </c>
      <c r="C1821" t="s">
        <v>42</v>
      </c>
      <c r="D1821" t="s">
        <v>248</v>
      </c>
      <c r="E1821" s="27" t="b">
        <f>IFERROR(MATCH(D1821,{"AR","FL","IN","MI"},0),TRUE)</f>
        <v>1</v>
      </c>
      <c r="F1821" t="s">
        <v>18</v>
      </c>
      <c r="G1821" t="s">
        <v>17</v>
      </c>
      <c r="H1821" t="s">
        <v>16</v>
      </c>
      <c r="I1821" t="s">
        <v>15</v>
      </c>
      <c r="J1821" t="s">
        <v>14</v>
      </c>
      <c r="K1821" s="25" t="str">
        <f>IF(J1821="NA","NA",J1821/100)</f>
        <v>NA</v>
      </c>
      <c r="L1821" s="31">
        <v>35472</v>
      </c>
      <c r="M1821">
        <f>YEAR(L1821)</f>
        <v>1997</v>
      </c>
    </row>
    <row r="1822" spans="1:13" x14ac:dyDescent="0.2">
      <c r="A1822" t="s">
        <v>2756</v>
      </c>
      <c r="B1822">
        <v>-14</v>
      </c>
      <c r="C1822" t="s">
        <v>69</v>
      </c>
      <c r="D1822" t="s">
        <v>68</v>
      </c>
      <c r="E1822" s="27" t="b">
        <f>IFERROR(MATCH(D1822,{"AR","FL","IN","MI"},0),TRUE)</f>
        <v>1</v>
      </c>
      <c r="F1822" t="s">
        <v>474</v>
      </c>
      <c r="G1822" t="s">
        <v>22</v>
      </c>
      <c r="H1822" t="s">
        <v>29</v>
      </c>
      <c r="I1822" t="s">
        <v>15</v>
      </c>
      <c r="J1822">
        <v>50.5</v>
      </c>
      <c r="K1822" s="25">
        <f>IF(J1822="NA","NA",J1822/100)</f>
        <v>0.505</v>
      </c>
      <c r="L1822" s="31">
        <v>35474</v>
      </c>
      <c r="M1822">
        <f>YEAR(L1822)</f>
        <v>1997</v>
      </c>
    </row>
    <row r="1823" spans="1:13" x14ac:dyDescent="0.2">
      <c r="A1823" t="s">
        <v>2755</v>
      </c>
      <c r="B1823">
        <v>-840</v>
      </c>
      <c r="C1823" t="s">
        <v>328</v>
      </c>
      <c r="D1823" t="s">
        <v>120</v>
      </c>
      <c r="E1823" s="27" t="b">
        <f>IFERROR(MATCH(D1823,{"AR","FL","IN","MI"},0),TRUE)</f>
        <v>1</v>
      </c>
      <c r="F1823" t="s">
        <v>18</v>
      </c>
      <c r="G1823" t="s">
        <v>17</v>
      </c>
      <c r="H1823" t="s">
        <v>29</v>
      </c>
      <c r="I1823" t="s">
        <v>15</v>
      </c>
      <c r="J1823">
        <v>53.35</v>
      </c>
      <c r="K1823" s="25">
        <f>IF(J1823="NA","NA",J1823/100)</f>
        <v>0.53349999999999997</v>
      </c>
      <c r="L1823" s="31">
        <v>35474</v>
      </c>
      <c r="M1823">
        <f>YEAR(L1823)</f>
        <v>1997</v>
      </c>
    </row>
    <row r="1824" spans="1:13" x14ac:dyDescent="0.2">
      <c r="A1824" t="s">
        <v>2754</v>
      </c>
      <c r="B1824">
        <v>244</v>
      </c>
      <c r="C1824" t="s">
        <v>2753</v>
      </c>
      <c r="D1824" t="s">
        <v>120</v>
      </c>
      <c r="E1824" s="27" t="b">
        <f>IFERROR(MATCH(D1824,{"AR","FL","IN","MI"},0),TRUE)</f>
        <v>1</v>
      </c>
      <c r="F1824" t="s">
        <v>474</v>
      </c>
      <c r="G1824" t="s">
        <v>22</v>
      </c>
      <c r="H1824" t="s">
        <v>29</v>
      </c>
      <c r="I1824" t="s">
        <v>15</v>
      </c>
      <c r="J1824">
        <v>53.35</v>
      </c>
      <c r="K1824" s="25">
        <f>IF(J1824="NA","NA",J1824/100)</f>
        <v>0.53349999999999997</v>
      </c>
      <c r="L1824" s="31">
        <v>35474</v>
      </c>
      <c r="M1824">
        <f>YEAR(L1824)</f>
        <v>1997</v>
      </c>
    </row>
    <row r="1825" spans="1:13" x14ac:dyDescent="0.2">
      <c r="A1825" t="s">
        <v>2752</v>
      </c>
      <c r="B1825">
        <v>171</v>
      </c>
      <c r="C1825" t="s">
        <v>325</v>
      </c>
      <c r="D1825" t="s">
        <v>120</v>
      </c>
      <c r="E1825" s="27" t="b">
        <f>IFERROR(MATCH(D1825,{"AR","FL","IN","MI"},0),TRUE)</f>
        <v>1</v>
      </c>
      <c r="F1825" t="s">
        <v>18</v>
      </c>
      <c r="G1825" t="s">
        <v>17</v>
      </c>
      <c r="H1825" t="s">
        <v>29</v>
      </c>
      <c r="I1825" t="s">
        <v>15</v>
      </c>
      <c r="J1825">
        <v>54.8</v>
      </c>
      <c r="K1825" s="25">
        <f>IF(J1825="NA","NA",J1825/100)</f>
        <v>0.54799999999999993</v>
      </c>
      <c r="L1825" s="31">
        <v>35481</v>
      </c>
      <c r="M1825">
        <f>YEAR(L1825)</f>
        <v>1997</v>
      </c>
    </row>
    <row r="1826" spans="1:13" x14ac:dyDescent="0.2">
      <c r="A1826" t="s">
        <v>2751</v>
      </c>
      <c r="B1826">
        <v>-542</v>
      </c>
      <c r="C1826" t="s">
        <v>325</v>
      </c>
      <c r="D1826" t="s">
        <v>120</v>
      </c>
      <c r="E1826" s="27" t="b">
        <f>IFERROR(MATCH(D1826,{"AR","FL","IN","MI"},0),TRUE)</f>
        <v>1</v>
      </c>
      <c r="F1826" t="s">
        <v>474</v>
      </c>
      <c r="G1826" t="s">
        <v>22</v>
      </c>
      <c r="H1826" t="s">
        <v>29</v>
      </c>
      <c r="I1826" t="s">
        <v>15</v>
      </c>
      <c r="J1826">
        <v>54.8</v>
      </c>
      <c r="K1826" s="25">
        <f>IF(J1826="NA","NA",J1826/100)</f>
        <v>0.54799999999999993</v>
      </c>
      <c r="L1826" s="31">
        <v>35481</v>
      </c>
      <c r="M1826">
        <f>YEAR(L1826)</f>
        <v>1997</v>
      </c>
    </row>
    <row r="1827" spans="1:13" x14ac:dyDescent="0.2">
      <c r="A1827" t="s">
        <v>2750</v>
      </c>
      <c r="B1827">
        <v>-613</v>
      </c>
      <c r="C1827" t="s">
        <v>682</v>
      </c>
      <c r="D1827" t="s">
        <v>742</v>
      </c>
      <c r="E1827" s="27" t="b">
        <f>IFERROR(MATCH(D1827,{"AR","FL","IN","MI"},0),TRUE)</f>
        <v>1</v>
      </c>
      <c r="F1827" t="s">
        <v>474</v>
      </c>
      <c r="G1827" t="s">
        <v>22</v>
      </c>
      <c r="H1827" t="s">
        <v>29</v>
      </c>
      <c r="I1827" t="s">
        <v>15</v>
      </c>
      <c r="J1827" t="s">
        <v>14</v>
      </c>
      <c r="K1827" s="25" t="str">
        <f>IF(J1827="NA","NA",J1827/100)</f>
        <v>NA</v>
      </c>
      <c r="L1827" s="31">
        <v>35482</v>
      </c>
      <c r="M1827">
        <f>YEAR(L1827)</f>
        <v>1997</v>
      </c>
    </row>
    <row r="1828" spans="1:13" x14ac:dyDescent="0.2">
      <c r="A1828" t="s">
        <v>2749</v>
      </c>
      <c r="B1828">
        <v>-427</v>
      </c>
      <c r="C1828" t="s">
        <v>553</v>
      </c>
      <c r="D1828" t="s">
        <v>44</v>
      </c>
      <c r="E1828" s="27">
        <f>IFERROR(MATCH(D1828,{"AR","FL","IN","MI"},0),TRUE)</f>
        <v>4</v>
      </c>
      <c r="F1828" t="s">
        <v>474</v>
      </c>
      <c r="G1828" t="s">
        <v>22</v>
      </c>
      <c r="H1828" t="s">
        <v>29</v>
      </c>
      <c r="I1828" t="s">
        <v>15</v>
      </c>
      <c r="J1828">
        <v>42.44</v>
      </c>
      <c r="K1828" s="25">
        <f>IF(J1828="NA","NA",J1828/100)</f>
        <v>0.4244</v>
      </c>
      <c r="L1828" s="31">
        <v>35516</v>
      </c>
      <c r="M1828">
        <f>YEAR(L1828)</f>
        <v>1997</v>
      </c>
    </row>
    <row r="1829" spans="1:13" x14ac:dyDescent="0.2">
      <c r="A1829" t="s">
        <v>2748</v>
      </c>
      <c r="B1829">
        <v>-134</v>
      </c>
      <c r="C1829" t="s">
        <v>2244</v>
      </c>
      <c r="D1829" t="s">
        <v>35</v>
      </c>
      <c r="E1829" s="27" t="b">
        <f>IFERROR(MATCH(D1829,{"AR","FL","IN","MI"},0),TRUE)</f>
        <v>1</v>
      </c>
      <c r="F1829" t="s">
        <v>18</v>
      </c>
      <c r="G1829" t="s">
        <v>17</v>
      </c>
      <c r="H1829" t="s">
        <v>29</v>
      </c>
      <c r="I1829" t="s">
        <v>15</v>
      </c>
      <c r="J1829">
        <v>45.39</v>
      </c>
      <c r="K1829" s="25">
        <f>IF(J1829="NA","NA",J1829/100)</f>
        <v>0.45390000000000003</v>
      </c>
      <c r="L1829" s="31">
        <v>35520</v>
      </c>
      <c r="M1829">
        <f>YEAR(L1829)</f>
        <v>1997</v>
      </c>
    </row>
    <row r="1830" spans="1:13" x14ac:dyDescent="0.2">
      <c r="A1830" t="s">
        <v>2747</v>
      </c>
      <c r="B1830">
        <v>-599</v>
      </c>
      <c r="C1830" t="s">
        <v>737</v>
      </c>
      <c r="D1830" t="s">
        <v>734</v>
      </c>
      <c r="E1830" s="27" t="b">
        <f>IFERROR(MATCH(D1830,{"AR","FL","IN","MI"},0),TRUE)</f>
        <v>1</v>
      </c>
      <c r="F1830" t="s">
        <v>18</v>
      </c>
      <c r="G1830" t="s">
        <v>17</v>
      </c>
      <c r="H1830" t="s">
        <v>29</v>
      </c>
      <c r="I1830" t="s">
        <v>15</v>
      </c>
      <c r="J1830">
        <v>49.3</v>
      </c>
      <c r="K1830" s="25">
        <f>IF(J1830="NA","NA",J1830/100)</f>
        <v>0.49299999999999999</v>
      </c>
      <c r="L1830" s="31">
        <v>35522</v>
      </c>
      <c r="M1830">
        <f>YEAR(L1830)</f>
        <v>1997</v>
      </c>
    </row>
    <row r="1831" spans="1:13" x14ac:dyDescent="0.2">
      <c r="A1831" t="s">
        <v>2746</v>
      </c>
      <c r="B1831">
        <v>-601</v>
      </c>
      <c r="C1831" t="s">
        <v>923</v>
      </c>
      <c r="D1831" t="s">
        <v>734</v>
      </c>
      <c r="E1831" s="27" t="b">
        <f>IFERROR(MATCH(D1831,{"AR","FL","IN","MI"},0),TRUE)</f>
        <v>1</v>
      </c>
      <c r="F1831" t="s">
        <v>18</v>
      </c>
      <c r="G1831" t="s">
        <v>17</v>
      </c>
      <c r="H1831" t="s">
        <v>29</v>
      </c>
      <c r="I1831" t="s">
        <v>15</v>
      </c>
      <c r="J1831">
        <v>49.12</v>
      </c>
      <c r="K1831" s="25">
        <f>IF(J1831="NA","NA",J1831/100)</f>
        <v>0.49119999999999997</v>
      </c>
      <c r="L1831" s="31">
        <v>35548</v>
      </c>
      <c r="M1831">
        <f>YEAR(L1831)</f>
        <v>1997</v>
      </c>
    </row>
    <row r="1832" spans="1:13" x14ac:dyDescent="0.2">
      <c r="A1832" t="s">
        <v>2745</v>
      </c>
      <c r="B1832">
        <v>169</v>
      </c>
      <c r="C1832" t="s">
        <v>121</v>
      </c>
      <c r="D1832" t="s">
        <v>120</v>
      </c>
      <c r="E1832" s="27" t="b">
        <f>IFERROR(MATCH(D1832,{"AR","FL","IN","MI"},0),TRUE)</f>
        <v>1</v>
      </c>
      <c r="F1832" t="s">
        <v>18</v>
      </c>
      <c r="G1832" t="s">
        <v>17</v>
      </c>
      <c r="H1832" t="s">
        <v>29</v>
      </c>
      <c r="I1832" t="s">
        <v>15</v>
      </c>
      <c r="J1832">
        <v>52</v>
      </c>
      <c r="K1832" s="25">
        <f>IF(J1832="NA","NA",J1832/100)</f>
        <v>0.52</v>
      </c>
      <c r="L1832" s="31">
        <v>35549</v>
      </c>
      <c r="M1832">
        <f>YEAR(L1832)</f>
        <v>1997</v>
      </c>
    </row>
    <row r="1833" spans="1:13" x14ac:dyDescent="0.2">
      <c r="A1833" t="s">
        <v>2744</v>
      </c>
      <c r="B1833">
        <v>-522</v>
      </c>
      <c r="C1833" t="s">
        <v>121</v>
      </c>
      <c r="D1833" t="s">
        <v>120</v>
      </c>
      <c r="E1833" s="27" t="b">
        <f>IFERROR(MATCH(D1833,{"AR","FL","IN","MI"},0),TRUE)</f>
        <v>1</v>
      </c>
      <c r="F1833" t="s">
        <v>474</v>
      </c>
      <c r="G1833" t="s">
        <v>22</v>
      </c>
      <c r="H1833" t="s">
        <v>29</v>
      </c>
      <c r="I1833" t="s">
        <v>15</v>
      </c>
      <c r="J1833">
        <v>52</v>
      </c>
      <c r="K1833" s="25">
        <f>IF(J1833="NA","NA",J1833/100)</f>
        <v>0.52</v>
      </c>
      <c r="L1833" s="31">
        <v>35549</v>
      </c>
      <c r="M1833">
        <f>YEAR(L1833)</f>
        <v>1997</v>
      </c>
    </row>
    <row r="1834" spans="1:13" x14ac:dyDescent="0.2">
      <c r="A1834" t="s">
        <v>2743</v>
      </c>
      <c r="B1834">
        <v>-765</v>
      </c>
      <c r="C1834" t="s">
        <v>1529</v>
      </c>
      <c r="D1834" t="s">
        <v>482</v>
      </c>
      <c r="E1834" s="27" t="b">
        <f>IFERROR(MATCH(D1834,{"AR","FL","IN","MI"},0),TRUE)</f>
        <v>1</v>
      </c>
      <c r="F1834" t="s">
        <v>18</v>
      </c>
      <c r="G1834" t="s">
        <v>17</v>
      </c>
      <c r="H1834" t="s">
        <v>16</v>
      </c>
      <c r="I1834" t="s">
        <v>15</v>
      </c>
      <c r="J1834" t="s">
        <v>14</v>
      </c>
      <c r="K1834" s="25" t="str">
        <f>IF(J1834="NA","NA",J1834/100)</f>
        <v>NA</v>
      </c>
      <c r="L1834" s="31">
        <v>35608</v>
      </c>
      <c r="M1834">
        <f>YEAR(L1834)</f>
        <v>1997</v>
      </c>
    </row>
    <row r="1835" spans="1:13" x14ac:dyDescent="0.2">
      <c r="A1835" t="s">
        <v>2742</v>
      </c>
      <c r="B1835">
        <v>-702</v>
      </c>
      <c r="C1835" t="s">
        <v>750</v>
      </c>
      <c r="D1835" t="s">
        <v>243</v>
      </c>
      <c r="E1835" s="27" t="b">
        <f>IFERROR(MATCH(D1835,{"AR","FL","IN","MI"},0),TRUE)</f>
        <v>1</v>
      </c>
      <c r="F1835" t="s">
        <v>18</v>
      </c>
      <c r="G1835" t="s">
        <v>17</v>
      </c>
      <c r="H1835" t="s">
        <v>16</v>
      </c>
      <c r="I1835" t="s">
        <v>15</v>
      </c>
      <c r="J1835" t="s">
        <v>14</v>
      </c>
      <c r="K1835" s="25" t="str">
        <f>IF(J1835="NA","NA",J1835/100)</f>
        <v>NA</v>
      </c>
      <c r="L1835" s="31">
        <v>35627</v>
      </c>
      <c r="M1835">
        <f>YEAR(L1835)</f>
        <v>1997</v>
      </c>
    </row>
    <row r="1836" spans="1:13" x14ac:dyDescent="0.2">
      <c r="A1836" t="s">
        <v>2741</v>
      </c>
      <c r="B1836">
        <v>-472</v>
      </c>
      <c r="C1836" t="s">
        <v>140</v>
      </c>
      <c r="D1836" t="s">
        <v>120</v>
      </c>
      <c r="E1836" s="27" t="b">
        <f>IFERROR(MATCH(D1836,{"AR","FL","IN","MI"},0),TRUE)</f>
        <v>1</v>
      </c>
      <c r="F1836" t="s">
        <v>18</v>
      </c>
      <c r="G1836" t="s">
        <v>17</v>
      </c>
      <c r="H1836" t="s">
        <v>29</v>
      </c>
      <c r="I1836" t="s">
        <v>15</v>
      </c>
      <c r="J1836">
        <v>53.01</v>
      </c>
      <c r="K1836" s="25">
        <f>IF(J1836="NA","NA",J1836/100)</f>
        <v>0.53010000000000002</v>
      </c>
      <c r="L1836" s="31">
        <v>35628</v>
      </c>
      <c r="M1836">
        <f>YEAR(L1836)</f>
        <v>1997</v>
      </c>
    </row>
    <row r="1837" spans="1:13" x14ac:dyDescent="0.2">
      <c r="A1837" t="s">
        <v>2740</v>
      </c>
      <c r="B1837">
        <v>166</v>
      </c>
      <c r="C1837" t="s">
        <v>140</v>
      </c>
      <c r="D1837" t="s">
        <v>120</v>
      </c>
      <c r="E1837" s="27" t="b">
        <f>IFERROR(MATCH(D1837,{"AR","FL","IN","MI"},0),TRUE)</f>
        <v>1</v>
      </c>
      <c r="F1837" t="s">
        <v>474</v>
      </c>
      <c r="G1837" t="s">
        <v>22</v>
      </c>
      <c r="H1837" t="s">
        <v>29</v>
      </c>
      <c r="I1837" t="s">
        <v>15</v>
      </c>
      <c r="J1837">
        <v>53.01</v>
      </c>
      <c r="K1837" s="25">
        <f>IF(J1837="NA","NA",J1837/100)</f>
        <v>0.53010000000000002</v>
      </c>
      <c r="L1837" s="31">
        <v>35628</v>
      </c>
      <c r="M1837">
        <f>YEAR(L1837)</f>
        <v>1997</v>
      </c>
    </row>
    <row r="1838" spans="1:13" x14ac:dyDescent="0.2">
      <c r="A1838" t="s">
        <v>2739</v>
      </c>
      <c r="B1838">
        <v>-768</v>
      </c>
      <c r="C1838" t="s">
        <v>663</v>
      </c>
      <c r="D1838" t="s">
        <v>30</v>
      </c>
      <c r="E1838" s="27" t="b">
        <f>IFERROR(MATCH(D1838,{"AR","FL","IN","MI"},0),TRUE)</f>
        <v>1</v>
      </c>
      <c r="F1838" t="s">
        <v>474</v>
      </c>
      <c r="G1838" t="s">
        <v>22</v>
      </c>
      <c r="H1838" t="s">
        <v>16</v>
      </c>
      <c r="I1838" t="s">
        <v>15</v>
      </c>
      <c r="J1838" t="s">
        <v>14</v>
      </c>
      <c r="K1838" s="25" t="str">
        <f>IF(J1838="NA","NA",J1838/100)</f>
        <v>NA</v>
      </c>
      <c r="L1838" s="31">
        <v>35669</v>
      </c>
      <c r="M1838">
        <f>YEAR(L1838)</f>
        <v>1997</v>
      </c>
    </row>
    <row r="1839" spans="1:13" x14ac:dyDescent="0.2">
      <c r="A1839" t="s">
        <v>2738</v>
      </c>
      <c r="B1839">
        <v>73</v>
      </c>
      <c r="C1839" t="s">
        <v>1562</v>
      </c>
      <c r="D1839" t="s">
        <v>79</v>
      </c>
      <c r="E1839" s="27" t="b">
        <f>IFERROR(MATCH(D1839,{"AR","FL","IN","MI"},0),TRUE)</f>
        <v>1</v>
      </c>
      <c r="F1839" t="s">
        <v>18</v>
      </c>
      <c r="G1839" t="s">
        <v>17</v>
      </c>
      <c r="H1839" t="s">
        <v>29</v>
      </c>
      <c r="I1839" t="s">
        <v>15</v>
      </c>
      <c r="J1839" t="s">
        <v>14</v>
      </c>
      <c r="K1839" s="25" t="str">
        <f>IF(J1839="NA","NA",J1839/100)</f>
        <v>NA</v>
      </c>
      <c r="L1839" s="31">
        <v>35697</v>
      </c>
      <c r="M1839">
        <f>YEAR(L1839)</f>
        <v>1997</v>
      </c>
    </row>
    <row r="1840" spans="1:13" x14ac:dyDescent="0.2">
      <c r="A1840" t="s">
        <v>2737</v>
      </c>
      <c r="B1840">
        <v>-883</v>
      </c>
      <c r="C1840" t="s">
        <v>249</v>
      </c>
      <c r="D1840" t="s">
        <v>248</v>
      </c>
      <c r="E1840" s="27" t="b">
        <f>IFERROR(MATCH(D1840,{"AR","FL","IN","MI"},0),TRUE)</f>
        <v>1</v>
      </c>
      <c r="F1840" t="s">
        <v>18</v>
      </c>
      <c r="G1840" t="s">
        <v>17</v>
      </c>
      <c r="H1840" t="s">
        <v>16</v>
      </c>
      <c r="I1840" t="s">
        <v>15</v>
      </c>
      <c r="J1840" t="s">
        <v>14</v>
      </c>
      <c r="K1840" s="25" t="str">
        <f>IF(J1840="NA","NA",J1840/100)</f>
        <v>NA</v>
      </c>
      <c r="L1840" s="31">
        <v>35723</v>
      </c>
      <c r="M1840">
        <f>YEAR(L1840)</f>
        <v>1997</v>
      </c>
    </row>
    <row r="1841" spans="1:13" x14ac:dyDescent="0.2">
      <c r="A1841" t="s">
        <v>2736</v>
      </c>
      <c r="B1841">
        <v>-826</v>
      </c>
      <c r="C1841" t="s">
        <v>806</v>
      </c>
      <c r="D1841" t="s">
        <v>44</v>
      </c>
      <c r="E1841" s="27">
        <f>IFERROR(MATCH(D1841,{"AR","FL","IN","MI"},0),TRUE)</f>
        <v>4</v>
      </c>
      <c r="F1841" t="s">
        <v>474</v>
      </c>
      <c r="G1841" t="s">
        <v>22</v>
      </c>
      <c r="H1841" t="s">
        <v>16</v>
      </c>
      <c r="I1841" t="s">
        <v>15</v>
      </c>
      <c r="J1841" t="s">
        <v>14</v>
      </c>
      <c r="K1841" s="25" t="str">
        <f>IF(J1841="NA","NA",J1841/100)</f>
        <v>NA</v>
      </c>
      <c r="L1841" s="31">
        <v>35732</v>
      </c>
      <c r="M1841">
        <f>YEAR(L1841)</f>
        <v>1997</v>
      </c>
    </row>
    <row r="1842" spans="1:13" x14ac:dyDescent="0.2">
      <c r="A1842" t="s">
        <v>2735</v>
      </c>
      <c r="B1842">
        <v>-192</v>
      </c>
      <c r="C1842" t="s">
        <v>903</v>
      </c>
      <c r="D1842" t="s">
        <v>168</v>
      </c>
      <c r="E1842" s="27" t="b">
        <f>IFERROR(MATCH(D1842,{"AR","FL","IN","MI"},0),TRUE)</f>
        <v>1</v>
      </c>
      <c r="F1842" t="s">
        <v>474</v>
      </c>
      <c r="G1842" t="s">
        <v>22</v>
      </c>
      <c r="H1842" t="s">
        <v>16</v>
      </c>
      <c r="I1842" t="s">
        <v>15</v>
      </c>
      <c r="J1842" t="s">
        <v>14</v>
      </c>
      <c r="K1842" s="25" t="str">
        <f>IF(J1842="NA","NA",J1842/100)</f>
        <v>NA</v>
      </c>
      <c r="L1842" s="31">
        <v>35734</v>
      </c>
      <c r="M1842">
        <f>YEAR(L1842)</f>
        <v>1997</v>
      </c>
    </row>
    <row r="1843" spans="1:13" x14ac:dyDescent="0.2">
      <c r="A1843" t="s">
        <v>2734</v>
      </c>
      <c r="B1843">
        <v>-792</v>
      </c>
      <c r="C1843" t="s">
        <v>620</v>
      </c>
      <c r="D1843" t="s">
        <v>267</v>
      </c>
      <c r="E1843" s="27" t="b">
        <f>IFERROR(MATCH(D1843,{"AR","FL","IN","MI"},0),TRUE)</f>
        <v>1</v>
      </c>
      <c r="F1843" t="s">
        <v>18</v>
      </c>
      <c r="G1843" t="s">
        <v>17</v>
      </c>
      <c r="H1843" t="s">
        <v>16</v>
      </c>
      <c r="I1843" t="s">
        <v>15</v>
      </c>
      <c r="J1843" t="s">
        <v>14</v>
      </c>
      <c r="K1843" s="25" t="str">
        <f>IF(J1843="NA","NA",J1843/100)</f>
        <v>NA</v>
      </c>
      <c r="L1843" s="31">
        <v>35754</v>
      </c>
      <c r="M1843">
        <f>YEAR(L1843)</f>
        <v>1997</v>
      </c>
    </row>
    <row r="1844" spans="1:13" x14ac:dyDescent="0.2">
      <c r="A1844" t="s">
        <v>2733</v>
      </c>
      <c r="B1844">
        <v>-419</v>
      </c>
      <c r="C1844" t="s">
        <v>2121</v>
      </c>
      <c r="D1844" t="s">
        <v>87</v>
      </c>
      <c r="E1844" s="27" t="b">
        <f>IFERROR(MATCH(D1844,{"AR","FL","IN","MI"},0),TRUE)</f>
        <v>1</v>
      </c>
      <c r="F1844" t="s">
        <v>474</v>
      </c>
      <c r="G1844" t="s">
        <v>22</v>
      </c>
      <c r="H1844" t="s">
        <v>16</v>
      </c>
      <c r="I1844" t="s">
        <v>15</v>
      </c>
      <c r="J1844" t="s">
        <v>14</v>
      </c>
      <c r="K1844" s="25" t="str">
        <f>IF(J1844="NA","NA",J1844/100)</f>
        <v>NA</v>
      </c>
      <c r="L1844" s="31">
        <v>35768</v>
      </c>
      <c r="M1844">
        <f>YEAR(L1844)</f>
        <v>1997</v>
      </c>
    </row>
    <row r="1845" spans="1:13" x14ac:dyDescent="0.2">
      <c r="A1845" t="s">
        <v>2732</v>
      </c>
      <c r="B1845">
        <v>-713</v>
      </c>
      <c r="C1845" t="s">
        <v>244</v>
      </c>
      <c r="D1845" t="s">
        <v>243</v>
      </c>
      <c r="E1845" s="27" t="b">
        <f>IFERROR(MATCH(D1845,{"AR","FL","IN","MI"},0),TRUE)</f>
        <v>1</v>
      </c>
      <c r="F1845" t="s">
        <v>474</v>
      </c>
      <c r="G1845" t="s">
        <v>22</v>
      </c>
      <c r="H1845" t="s">
        <v>16</v>
      </c>
      <c r="I1845" t="s">
        <v>15</v>
      </c>
      <c r="J1845" t="s">
        <v>14</v>
      </c>
      <c r="K1845" s="25" t="str">
        <f>IF(J1845="NA","NA",J1845/100)</f>
        <v>NA</v>
      </c>
      <c r="L1845" s="31">
        <v>35774</v>
      </c>
      <c r="M1845">
        <f>YEAR(L1845)</f>
        <v>1997</v>
      </c>
    </row>
    <row r="1846" spans="1:13" x14ac:dyDescent="0.2">
      <c r="A1846" t="s">
        <v>2731</v>
      </c>
      <c r="B1846">
        <v>-196</v>
      </c>
      <c r="C1846" t="s">
        <v>190</v>
      </c>
      <c r="D1846" t="s">
        <v>41</v>
      </c>
      <c r="E1846" s="27">
        <f>IFERROR(MATCH(D1846,{"AR","FL","IN","MI"},0),TRUE)</f>
        <v>1</v>
      </c>
      <c r="F1846" t="s">
        <v>18</v>
      </c>
      <c r="G1846" t="s">
        <v>17</v>
      </c>
      <c r="H1846" t="s">
        <v>16</v>
      </c>
      <c r="I1846" t="s">
        <v>15</v>
      </c>
      <c r="J1846">
        <v>32.11</v>
      </c>
      <c r="K1846" s="25">
        <f>IF(J1846="NA","NA",J1846/100)</f>
        <v>0.3211</v>
      </c>
      <c r="L1846" s="31">
        <v>35776</v>
      </c>
      <c r="M1846">
        <f>YEAR(L1846)</f>
        <v>1997</v>
      </c>
    </row>
    <row r="1847" spans="1:13" x14ac:dyDescent="0.2">
      <c r="A1847" t="s">
        <v>2730</v>
      </c>
      <c r="B1847">
        <v>-607</v>
      </c>
      <c r="C1847" t="s">
        <v>923</v>
      </c>
      <c r="D1847" t="s">
        <v>734</v>
      </c>
      <c r="E1847" s="27" t="b">
        <f>IFERROR(MATCH(D1847,{"AR","FL","IN","MI"},0),TRUE)</f>
        <v>1</v>
      </c>
      <c r="F1847" t="s">
        <v>18</v>
      </c>
      <c r="G1847" t="s">
        <v>17</v>
      </c>
      <c r="H1847" t="s">
        <v>29</v>
      </c>
      <c r="I1847" t="s">
        <v>15</v>
      </c>
      <c r="J1847">
        <v>48.58</v>
      </c>
      <c r="K1847" s="25">
        <f>IF(J1847="NA","NA",J1847/100)</f>
        <v>0.48580000000000001</v>
      </c>
      <c r="L1847" s="31">
        <v>35787</v>
      </c>
      <c r="M1847">
        <f>YEAR(L1847)</f>
        <v>1997</v>
      </c>
    </row>
    <row r="1848" spans="1:13" x14ac:dyDescent="0.2">
      <c r="A1848" t="s">
        <v>2729</v>
      </c>
      <c r="B1848">
        <v>-411</v>
      </c>
      <c r="C1848" t="s">
        <v>246</v>
      </c>
      <c r="D1848" t="s">
        <v>19</v>
      </c>
      <c r="E1848" s="27" t="b">
        <f>IFERROR(MATCH(D1848,{"AR","FL","IN","MI"},0),TRUE)</f>
        <v>1</v>
      </c>
      <c r="F1848" t="s">
        <v>474</v>
      </c>
      <c r="G1848" t="s">
        <v>22</v>
      </c>
      <c r="H1848" t="s">
        <v>16</v>
      </c>
      <c r="I1848" t="s">
        <v>15</v>
      </c>
      <c r="J1848">
        <v>41.25</v>
      </c>
      <c r="K1848" s="25">
        <f>IF(J1848="NA","NA",J1848/100)</f>
        <v>0.41249999999999998</v>
      </c>
      <c r="L1848" s="31">
        <v>35788</v>
      </c>
      <c r="M1848">
        <f>YEAR(L1848)</f>
        <v>1997</v>
      </c>
    </row>
    <row r="1849" spans="1:13" x14ac:dyDescent="0.2">
      <c r="A1849" t="s">
        <v>2728</v>
      </c>
      <c r="B1849">
        <v>-198</v>
      </c>
      <c r="C1849" t="s">
        <v>987</v>
      </c>
      <c r="D1849" t="s">
        <v>143</v>
      </c>
      <c r="E1849" s="27" t="b">
        <f>IFERROR(MATCH(D1849,{"AR","FL","IN","MI"},0),TRUE)</f>
        <v>1</v>
      </c>
      <c r="F1849" t="s">
        <v>18</v>
      </c>
      <c r="G1849" t="s">
        <v>17</v>
      </c>
      <c r="H1849" t="s">
        <v>16</v>
      </c>
      <c r="I1849" t="s">
        <v>15</v>
      </c>
      <c r="J1849" t="s">
        <v>14</v>
      </c>
      <c r="K1849" s="25" t="str">
        <f>IF(J1849="NA","NA",J1849/100)</f>
        <v>NA</v>
      </c>
      <c r="L1849" s="31">
        <v>35802</v>
      </c>
      <c r="M1849">
        <f>YEAR(L1849)</f>
        <v>1998</v>
      </c>
    </row>
    <row r="1850" spans="1:13" x14ac:dyDescent="0.2">
      <c r="A1850" t="s">
        <v>2727</v>
      </c>
      <c r="B1850">
        <v>-614</v>
      </c>
      <c r="C1850" t="s">
        <v>939</v>
      </c>
      <c r="D1850" t="s">
        <v>176</v>
      </c>
      <c r="E1850" s="27" t="b">
        <f>IFERROR(MATCH(D1850,{"AR","FL","IN","MI"},0),TRUE)</f>
        <v>1</v>
      </c>
      <c r="F1850" t="s">
        <v>18</v>
      </c>
      <c r="G1850" t="s">
        <v>17</v>
      </c>
      <c r="H1850" t="s">
        <v>29</v>
      </c>
      <c r="I1850" t="s">
        <v>15</v>
      </c>
      <c r="J1850">
        <v>26.72</v>
      </c>
      <c r="K1850" s="25">
        <f>IF(J1850="NA","NA",J1850/100)</f>
        <v>0.26719999999999999</v>
      </c>
      <c r="L1850" s="31">
        <v>35828</v>
      </c>
      <c r="M1850">
        <f>YEAR(L1850)</f>
        <v>1998</v>
      </c>
    </row>
    <row r="1851" spans="1:13" x14ac:dyDescent="0.2">
      <c r="A1851" t="s">
        <v>2726</v>
      </c>
      <c r="B1851">
        <v>-326</v>
      </c>
      <c r="C1851" t="s">
        <v>270</v>
      </c>
      <c r="D1851" t="s">
        <v>267</v>
      </c>
      <c r="E1851" s="27" t="b">
        <f>IFERROR(MATCH(D1851,{"AR","FL","IN","MI"},0),TRUE)</f>
        <v>1</v>
      </c>
      <c r="F1851" t="s">
        <v>474</v>
      </c>
      <c r="G1851" t="s">
        <v>22</v>
      </c>
      <c r="H1851" t="s">
        <v>16</v>
      </c>
      <c r="I1851" t="s">
        <v>15</v>
      </c>
      <c r="J1851" t="s">
        <v>14</v>
      </c>
      <c r="K1851" s="25" t="str">
        <f>IF(J1851="NA","NA",J1851/100)</f>
        <v>NA</v>
      </c>
      <c r="L1851" s="31">
        <v>35853</v>
      </c>
      <c r="M1851">
        <f>YEAR(L1851)</f>
        <v>1998</v>
      </c>
    </row>
    <row r="1852" spans="1:13" x14ac:dyDescent="0.2">
      <c r="A1852" t="s">
        <v>2725</v>
      </c>
      <c r="B1852">
        <v>-508</v>
      </c>
      <c r="C1852" t="s">
        <v>274</v>
      </c>
      <c r="D1852" t="s">
        <v>273</v>
      </c>
      <c r="E1852" s="27" t="b">
        <f>IFERROR(MATCH(D1852,{"AR","FL","IN","MI"},0),TRUE)</f>
        <v>1</v>
      </c>
      <c r="F1852" t="s">
        <v>18</v>
      </c>
      <c r="G1852" t="s">
        <v>17</v>
      </c>
      <c r="H1852" t="s">
        <v>29</v>
      </c>
      <c r="I1852" t="s">
        <v>15</v>
      </c>
      <c r="J1852">
        <v>43.82</v>
      </c>
      <c r="K1852" s="25">
        <f>IF(J1852="NA","NA",J1852/100)</f>
        <v>0.43819999999999998</v>
      </c>
      <c r="L1852" s="31">
        <v>35856</v>
      </c>
      <c r="M1852">
        <f>YEAR(L1852)</f>
        <v>1998</v>
      </c>
    </row>
    <row r="1853" spans="1:13" x14ac:dyDescent="0.2">
      <c r="A1853" t="s">
        <v>2724</v>
      </c>
      <c r="B1853">
        <v>-58</v>
      </c>
      <c r="C1853" t="s">
        <v>1009</v>
      </c>
      <c r="D1853" t="s">
        <v>243</v>
      </c>
      <c r="E1853" s="27" t="b">
        <f>IFERROR(MATCH(D1853,{"AR","FL","IN","MI"},0),TRUE)</f>
        <v>1</v>
      </c>
      <c r="F1853" t="s">
        <v>18</v>
      </c>
      <c r="G1853" t="s">
        <v>17</v>
      </c>
      <c r="H1853" t="s">
        <v>16</v>
      </c>
      <c r="I1853" t="s">
        <v>15</v>
      </c>
      <c r="J1853">
        <v>39.590000000000003</v>
      </c>
      <c r="K1853" s="25">
        <f>IF(J1853="NA","NA",J1853/100)</f>
        <v>0.39590000000000003</v>
      </c>
      <c r="L1853" s="31">
        <v>35860</v>
      </c>
      <c r="M1853">
        <f>YEAR(L1853)</f>
        <v>1998</v>
      </c>
    </row>
    <row r="1854" spans="1:13" x14ac:dyDescent="0.2">
      <c r="A1854" t="s">
        <v>2723</v>
      </c>
      <c r="B1854">
        <v>74</v>
      </c>
      <c r="C1854" t="s">
        <v>1562</v>
      </c>
      <c r="D1854" t="s">
        <v>79</v>
      </c>
      <c r="E1854" s="27" t="b">
        <f>IFERROR(MATCH(D1854,{"AR","FL","IN","MI"},0),TRUE)</f>
        <v>1</v>
      </c>
      <c r="F1854" t="s">
        <v>18</v>
      </c>
      <c r="G1854" t="s">
        <v>17</v>
      </c>
      <c r="H1854" t="s">
        <v>16</v>
      </c>
      <c r="I1854" t="s">
        <v>15</v>
      </c>
      <c r="J1854" t="s">
        <v>14</v>
      </c>
      <c r="K1854" s="25" t="str">
        <f>IF(J1854="NA","NA",J1854/100)</f>
        <v>NA</v>
      </c>
      <c r="L1854" s="31">
        <v>35874</v>
      </c>
      <c r="M1854">
        <f>YEAR(L1854)</f>
        <v>1998</v>
      </c>
    </row>
    <row r="1855" spans="1:13" x14ac:dyDescent="0.2">
      <c r="A1855" t="s">
        <v>2722</v>
      </c>
      <c r="B1855">
        <v>-79</v>
      </c>
      <c r="C1855" t="s">
        <v>475</v>
      </c>
      <c r="D1855" t="s">
        <v>48</v>
      </c>
      <c r="E1855" s="27" t="b">
        <f>IFERROR(MATCH(D1855,{"AR","FL","IN","MI"},0),TRUE)</f>
        <v>1</v>
      </c>
      <c r="F1855" t="s">
        <v>474</v>
      </c>
      <c r="G1855" t="s">
        <v>22</v>
      </c>
      <c r="H1855" t="s">
        <v>29</v>
      </c>
      <c r="I1855" t="s">
        <v>15</v>
      </c>
      <c r="J1855">
        <v>54.94</v>
      </c>
      <c r="K1855" s="25">
        <f>IF(J1855="NA","NA",J1855/100)</f>
        <v>0.5494</v>
      </c>
      <c r="L1855" s="31">
        <v>35913</v>
      </c>
      <c r="M1855">
        <f>YEAR(L1855)</f>
        <v>1998</v>
      </c>
    </row>
    <row r="1856" spans="1:13" x14ac:dyDescent="0.2">
      <c r="A1856" t="s">
        <v>2721</v>
      </c>
      <c r="B1856">
        <v>-838</v>
      </c>
      <c r="C1856" t="s">
        <v>328</v>
      </c>
      <c r="D1856" t="s">
        <v>120</v>
      </c>
      <c r="E1856" s="27" t="b">
        <f>IFERROR(MATCH(D1856,{"AR","FL","IN","MI"},0),TRUE)</f>
        <v>1</v>
      </c>
      <c r="F1856" t="s">
        <v>18</v>
      </c>
      <c r="G1856" t="s">
        <v>17</v>
      </c>
      <c r="H1856" t="s">
        <v>29</v>
      </c>
      <c r="I1856" t="s">
        <v>15</v>
      </c>
      <c r="J1856">
        <v>53.14</v>
      </c>
      <c r="K1856" s="25">
        <f>IF(J1856="NA","NA",J1856/100)</f>
        <v>0.53139999999999998</v>
      </c>
      <c r="L1856" s="31">
        <v>35915</v>
      </c>
      <c r="M1856">
        <f>YEAR(L1856)</f>
        <v>1998</v>
      </c>
    </row>
    <row r="1857" spans="1:13" x14ac:dyDescent="0.2">
      <c r="A1857" t="s">
        <v>2720</v>
      </c>
      <c r="B1857">
        <v>195</v>
      </c>
      <c r="C1857" t="s">
        <v>328</v>
      </c>
      <c r="D1857" t="s">
        <v>120</v>
      </c>
      <c r="E1857" s="27" t="b">
        <f>IFERROR(MATCH(D1857,{"AR","FL","IN","MI"},0),TRUE)</f>
        <v>1</v>
      </c>
      <c r="F1857" t="s">
        <v>474</v>
      </c>
      <c r="G1857" t="s">
        <v>22</v>
      </c>
      <c r="H1857" t="s">
        <v>29</v>
      </c>
      <c r="I1857" t="s">
        <v>15</v>
      </c>
      <c r="J1857">
        <v>53.14</v>
      </c>
      <c r="K1857" s="25">
        <f>IF(J1857="NA","NA",J1857/100)</f>
        <v>0.53139999999999998</v>
      </c>
      <c r="L1857" s="31">
        <v>35915</v>
      </c>
      <c r="M1857">
        <f>YEAR(L1857)</f>
        <v>1998</v>
      </c>
    </row>
    <row r="1858" spans="1:13" x14ac:dyDescent="0.2">
      <c r="A1858" t="s">
        <v>2719</v>
      </c>
      <c r="B1858">
        <v>-564</v>
      </c>
      <c r="C1858" t="s">
        <v>520</v>
      </c>
      <c r="D1858" t="s">
        <v>335</v>
      </c>
      <c r="E1858" s="27" t="b">
        <f>IFERROR(MATCH(D1858,{"AR","FL","IN","MI"},0),TRUE)</f>
        <v>1</v>
      </c>
      <c r="F1858" t="s">
        <v>474</v>
      </c>
      <c r="G1858" t="s">
        <v>22</v>
      </c>
      <c r="H1858" t="s">
        <v>29</v>
      </c>
      <c r="I1858" t="s">
        <v>15</v>
      </c>
      <c r="J1858">
        <v>43.88</v>
      </c>
      <c r="K1858" s="25">
        <f>IF(J1858="NA","NA",J1858/100)</f>
        <v>0.43880000000000002</v>
      </c>
      <c r="L1858" s="31">
        <v>35976</v>
      </c>
      <c r="M1858">
        <f>YEAR(L1858)</f>
        <v>1998</v>
      </c>
    </row>
    <row r="1859" spans="1:13" x14ac:dyDescent="0.2">
      <c r="A1859" t="s">
        <v>2718</v>
      </c>
      <c r="B1859">
        <v>-135</v>
      </c>
      <c r="C1859" t="s">
        <v>133</v>
      </c>
      <c r="D1859" t="s">
        <v>35</v>
      </c>
      <c r="E1859" s="27" t="b">
        <f>IFERROR(MATCH(D1859,{"AR","FL","IN","MI"},0),TRUE)</f>
        <v>1</v>
      </c>
      <c r="F1859" t="s">
        <v>18</v>
      </c>
      <c r="G1859" t="s">
        <v>17</v>
      </c>
      <c r="H1859" t="s">
        <v>29</v>
      </c>
      <c r="I1859" t="s">
        <v>15</v>
      </c>
      <c r="J1859">
        <v>43.26</v>
      </c>
      <c r="K1859" s="25">
        <f>IF(J1859="NA","NA",J1859/100)</f>
        <v>0.43259999999999998</v>
      </c>
      <c r="L1859" s="31">
        <v>35986</v>
      </c>
      <c r="M1859">
        <f>YEAR(L1859)</f>
        <v>1998</v>
      </c>
    </row>
    <row r="1860" spans="1:13" x14ac:dyDescent="0.2">
      <c r="A1860" t="s">
        <v>2717</v>
      </c>
      <c r="B1860">
        <v>-32</v>
      </c>
      <c r="C1860" t="s">
        <v>596</v>
      </c>
      <c r="D1860" t="s">
        <v>64</v>
      </c>
      <c r="E1860" s="27" t="b">
        <f>IFERROR(MATCH(D1860,{"AR","FL","IN","MI"},0),TRUE)</f>
        <v>1</v>
      </c>
      <c r="F1860" t="s">
        <v>474</v>
      </c>
      <c r="G1860" t="s">
        <v>22</v>
      </c>
      <c r="H1860" t="s">
        <v>16</v>
      </c>
      <c r="I1860" t="s">
        <v>15</v>
      </c>
      <c r="J1860" t="s">
        <v>14</v>
      </c>
      <c r="K1860" s="25" t="str">
        <f>IF(J1860="NA","NA",J1860/100)</f>
        <v>NA</v>
      </c>
      <c r="L1860" s="31">
        <v>35993</v>
      </c>
      <c r="M1860">
        <f>YEAR(L1860)</f>
        <v>1998</v>
      </c>
    </row>
    <row r="1861" spans="1:13" x14ac:dyDescent="0.2">
      <c r="A1861" t="s">
        <v>2716</v>
      </c>
      <c r="B1861">
        <v>-407</v>
      </c>
      <c r="C1861" t="s">
        <v>607</v>
      </c>
      <c r="D1861" t="s">
        <v>64</v>
      </c>
      <c r="E1861" s="27" t="b">
        <f>IFERROR(MATCH(D1861,{"AR","FL","IN","MI"},0),TRUE)</f>
        <v>1</v>
      </c>
      <c r="F1861" t="s">
        <v>474</v>
      </c>
      <c r="G1861" t="s">
        <v>22</v>
      </c>
      <c r="H1861" t="s">
        <v>16</v>
      </c>
      <c r="I1861" t="s">
        <v>15</v>
      </c>
      <c r="J1861" t="s">
        <v>14</v>
      </c>
      <c r="K1861" s="25" t="str">
        <f>IF(J1861="NA","NA",J1861/100)</f>
        <v>NA</v>
      </c>
      <c r="L1861" s="31">
        <v>36004</v>
      </c>
      <c r="M1861">
        <f>YEAR(L1861)</f>
        <v>1998</v>
      </c>
    </row>
    <row r="1862" spans="1:13" x14ac:dyDescent="0.2">
      <c r="A1862" t="s">
        <v>2715</v>
      </c>
      <c r="B1862">
        <v>-861</v>
      </c>
      <c r="C1862" t="s">
        <v>701</v>
      </c>
      <c r="D1862" t="s">
        <v>243</v>
      </c>
      <c r="E1862" s="27" t="b">
        <f>IFERROR(MATCH(D1862,{"AR","FL","IN","MI"},0),TRUE)</f>
        <v>1</v>
      </c>
      <c r="F1862" t="s">
        <v>474</v>
      </c>
      <c r="G1862" t="s">
        <v>22</v>
      </c>
      <c r="H1862" t="s">
        <v>29</v>
      </c>
      <c r="I1862" t="s">
        <v>15</v>
      </c>
      <c r="J1862">
        <v>38.5</v>
      </c>
      <c r="K1862" s="25">
        <f>IF(J1862="NA","NA",J1862/100)</f>
        <v>0.38500000000000001</v>
      </c>
      <c r="L1862" s="31">
        <v>36033</v>
      </c>
      <c r="M1862">
        <f>YEAR(L1862)</f>
        <v>1998</v>
      </c>
    </row>
    <row r="1863" spans="1:13" x14ac:dyDescent="0.2">
      <c r="A1863" t="s">
        <v>2714</v>
      </c>
      <c r="B1863">
        <v>-630</v>
      </c>
      <c r="C1863" t="s">
        <v>843</v>
      </c>
      <c r="D1863" t="s">
        <v>114</v>
      </c>
      <c r="E1863" s="27" t="b">
        <f>IFERROR(MATCH(D1863,{"AR","FL","IN","MI"},0),TRUE)</f>
        <v>1</v>
      </c>
      <c r="F1863" t="s">
        <v>474</v>
      </c>
      <c r="G1863" t="s">
        <v>22</v>
      </c>
      <c r="H1863" t="s">
        <v>16</v>
      </c>
      <c r="I1863" t="s">
        <v>15</v>
      </c>
      <c r="J1863">
        <v>45.86</v>
      </c>
      <c r="K1863" s="25">
        <f>IF(J1863="NA","NA",J1863/100)</f>
        <v>0.45860000000000001</v>
      </c>
      <c r="L1863" s="31">
        <v>36041</v>
      </c>
      <c r="M1863">
        <f>YEAR(L1863)</f>
        <v>1998</v>
      </c>
    </row>
    <row r="1864" spans="1:13" x14ac:dyDescent="0.2">
      <c r="A1864" t="s">
        <v>2713</v>
      </c>
      <c r="B1864">
        <v>-652</v>
      </c>
      <c r="C1864" t="s">
        <v>1621</v>
      </c>
      <c r="D1864" t="s">
        <v>79</v>
      </c>
      <c r="E1864" s="27" t="b">
        <f>IFERROR(MATCH(D1864,{"AR","FL","IN","MI"},0),TRUE)</f>
        <v>1</v>
      </c>
      <c r="F1864" t="s">
        <v>18</v>
      </c>
      <c r="G1864" t="s">
        <v>17</v>
      </c>
      <c r="H1864" t="s">
        <v>29</v>
      </c>
      <c r="I1864" t="s">
        <v>15</v>
      </c>
      <c r="J1864" t="s">
        <v>14</v>
      </c>
      <c r="K1864" s="25" t="str">
        <f>IF(J1864="NA","NA",J1864/100)</f>
        <v>NA</v>
      </c>
      <c r="L1864" s="31">
        <v>36048</v>
      </c>
      <c r="M1864">
        <f>YEAR(L1864)</f>
        <v>1998</v>
      </c>
    </row>
    <row r="1865" spans="1:13" x14ac:dyDescent="0.2">
      <c r="A1865" t="s">
        <v>2712</v>
      </c>
      <c r="B1865">
        <v>-498</v>
      </c>
      <c r="C1865" t="s">
        <v>788</v>
      </c>
      <c r="D1865" t="s">
        <v>120</v>
      </c>
      <c r="E1865" s="27" t="b">
        <f>IFERROR(MATCH(D1865,{"AR","FL","IN","MI"},0),TRUE)</f>
        <v>1</v>
      </c>
      <c r="F1865" t="s">
        <v>18</v>
      </c>
      <c r="G1865" t="s">
        <v>17</v>
      </c>
      <c r="H1865" t="s">
        <v>29</v>
      </c>
      <c r="I1865" t="s">
        <v>15</v>
      </c>
      <c r="J1865">
        <v>55</v>
      </c>
      <c r="K1865" s="25">
        <f>IF(J1865="NA","NA",J1865/100)</f>
        <v>0.55000000000000004</v>
      </c>
      <c r="L1865" s="31">
        <v>36053</v>
      </c>
      <c r="M1865">
        <f>YEAR(L1865)</f>
        <v>1998</v>
      </c>
    </row>
    <row r="1866" spans="1:13" x14ac:dyDescent="0.2">
      <c r="A1866" t="s">
        <v>2711</v>
      </c>
      <c r="B1866">
        <v>194</v>
      </c>
      <c r="C1866" t="s">
        <v>788</v>
      </c>
      <c r="D1866" t="s">
        <v>120</v>
      </c>
      <c r="E1866" s="27" t="b">
        <f>IFERROR(MATCH(D1866,{"AR","FL","IN","MI"},0),TRUE)</f>
        <v>1</v>
      </c>
      <c r="F1866" t="s">
        <v>474</v>
      </c>
      <c r="G1866" t="s">
        <v>22</v>
      </c>
      <c r="H1866" t="s">
        <v>29</v>
      </c>
      <c r="I1866" t="s">
        <v>15</v>
      </c>
      <c r="J1866">
        <v>55</v>
      </c>
      <c r="K1866" s="25">
        <f>IF(J1866="NA","NA",J1866/100)</f>
        <v>0.55000000000000004</v>
      </c>
      <c r="L1866" s="31">
        <v>36053</v>
      </c>
      <c r="M1866">
        <f>YEAR(L1866)</f>
        <v>1998</v>
      </c>
    </row>
    <row r="1867" spans="1:13" x14ac:dyDescent="0.2">
      <c r="A1867" t="s">
        <v>2710</v>
      </c>
      <c r="B1867">
        <v>-684</v>
      </c>
      <c r="C1867" t="s">
        <v>280</v>
      </c>
      <c r="D1867" t="s">
        <v>277</v>
      </c>
      <c r="E1867" s="27" t="b">
        <f>IFERROR(MATCH(D1867,{"AR","FL","IN","MI"},0),TRUE)</f>
        <v>1</v>
      </c>
      <c r="F1867" t="s">
        <v>474</v>
      </c>
      <c r="G1867" t="s">
        <v>22</v>
      </c>
      <c r="H1867" t="s">
        <v>16</v>
      </c>
      <c r="I1867" t="s">
        <v>15</v>
      </c>
      <c r="J1867" t="s">
        <v>14</v>
      </c>
      <c r="K1867" s="25" t="str">
        <f>IF(J1867="NA","NA",J1867/100)</f>
        <v>NA</v>
      </c>
      <c r="L1867" s="31">
        <v>36054</v>
      </c>
      <c r="M1867">
        <f>YEAR(L1867)</f>
        <v>1998</v>
      </c>
    </row>
    <row r="1868" spans="1:13" x14ac:dyDescent="0.2">
      <c r="A1868" t="s">
        <v>2709</v>
      </c>
      <c r="B1868">
        <v>-15</v>
      </c>
      <c r="C1868" t="s">
        <v>331</v>
      </c>
      <c r="D1868" t="s">
        <v>68</v>
      </c>
      <c r="E1868" s="27" t="b">
        <f>IFERROR(MATCH(D1868,{"AR","FL","IN","MI"},0),TRUE)</f>
        <v>1</v>
      </c>
      <c r="F1868" t="s">
        <v>18</v>
      </c>
      <c r="G1868" t="s">
        <v>17</v>
      </c>
      <c r="H1868" t="s">
        <v>16</v>
      </c>
      <c r="I1868" t="s">
        <v>15</v>
      </c>
      <c r="J1868" t="s">
        <v>14</v>
      </c>
      <c r="K1868" s="25" t="str">
        <f>IF(J1868="NA","NA",J1868/100)</f>
        <v>NA</v>
      </c>
      <c r="L1868" s="31">
        <v>36062</v>
      </c>
      <c r="M1868">
        <f>YEAR(L1868)</f>
        <v>1998</v>
      </c>
    </row>
    <row r="1869" spans="1:13" x14ac:dyDescent="0.2">
      <c r="A1869" t="s">
        <v>2708</v>
      </c>
      <c r="B1869">
        <v>-610</v>
      </c>
      <c r="C1869" t="s">
        <v>690</v>
      </c>
      <c r="D1869" t="s">
        <v>352</v>
      </c>
      <c r="E1869" s="27" t="b">
        <f>IFERROR(MATCH(D1869,{"AR","FL","IN","MI"},0),TRUE)</f>
        <v>1</v>
      </c>
      <c r="F1869" t="s">
        <v>474</v>
      </c>
      <c r="G1869" t="s">
        <v>22</v>
      </c>
      <c r="H1869" t="s">
        <v>29</v>
      </c>
      <c r="I1869" t="s">
        <v>15</v>
      </c>
      <c r="J1869">
        <v>44.16</v>
      </c>
      <c r="K1869" s="25">
        <f>IF(J1869="NA","NA",J1869/100)</f>
        <v>0.44159999999999999</v>
      </c>
      <c r="L1869" s="31">
        <v>36075</v>
      </c>
      <c r="M1869">
        <f>YEAR(L1869)</f>
        <v>1998</v>
      </c>
    </row>
    <row r="1870" spans="1:13" x14ac:dyDescent="0.2">
      <c r="A1870" t="s">
        <v>2707</v>
      </c>
      <c r="B1870">
        <v>-714</v>
      </c>
      <c r="C1870" t="s">
        <v>573</v>
      </c>
      <c r="D1870" t="s">
        <v>243</v>
      </c>
      <c r="E1870" s="27" t="b">
        <f>IFERROR(MATCH(D1870,{"AR","FL","IN","MI"},0),TRUE)</f>
        <v>1</v>
      </c>
      <c r="F1870" t="s">
        <v>474</v>
      </c>
      <c r="G1870" t="s">
        <v>22</v>
      </c>
      <c r="H1870" t="s">
        <v>16</v>
      </c>
      <c r="I1870" t="s">
        <v>15</v>
      </c>
      <c r="J1870" t="s">
        <v>14</v>
      </c>
      <c r="K1870" s="25" t="str">
        <f>IF(J1870="NA","NA",J1870/100)</f>
        <v>NA</v>
      </c>
      <c r="L1870" s="31">
        <v>36084</v>
      </c>
      <c r="M1870">
        <f>YEAR(L1870)</f>
        <v>1998</v>
      </c>
    </row>
    <row r="1871" spans="1:13" x14ac:dyDescent="0.2">
      <c r="A1871" t="s">
        <v>2706</v>
      </c>
      <c r="B1871">
        <v>-799</v>
      </c>
      <c r="C1871" t="s">
        <v>1861</v>
      </c>
      <c r="D1871" t="s">
        <v>87</v>
      </c>
      <c r="E1871" s="27" t="b">
        <f>IFERROR(MATCH(D1871,{"AR","FL","IN","MI"},0),TRUE)</f>
        <v>1</v>
      </c>
      <c r="F1871" t="s">
        <v>474</v>
      </c>
      <c r="G1871" t="s">
        <v>22</v>
      </c>
      <c r="H1871" t="s">
        <v>16</v>
      </c>
      <c r="I1871" t="s">
        <v>15</v>
      </c>
      <c r="J1871" t="s">
        <v>14</v>
      </c>
      <c r="K1871" s="25" t="str">
        <f>IF(J1871="NA","NA",J1871/100)</f>
        <v>NA</v>
      </c>
      <c r="L1871" s="31">
        <v>36084</v>
      </c>
      <c r="M1871">
        <f>YEAR(L1871)</f>
        <v>1998</v>
      </c>
    </row>
    <row r="1872" spans="1:13" x14ac:dyDescent="0.2">
      <c r="A1872" t="s">
        <v>2705</v>
      </c>
      <c r="B1872">
        <v>-685</v>
      </c>
      <c r="C1872" t="s">
        <v>1228</v>
      </c>
      <c r="D1872" t="s">
        <v>277</v>
      </c>
      <c r="E1872" s="27" t="b">
        <f>IFERROR(MATCH(D1872,{"AR","FL","IN","MI"},0),TRUE)</f>
        <v>1</v>
      </c>
      <c r="F1872" t="s">
        <v>474</v>
      </c>
      <c r="G1872" t="s">
        <v>22</v>
      </c>
      <c r="H1872" t="s">
        <v>16</v>
      </c>
      <c r="I1872" t="s">
        <v>15</v>
      </c>
      <c r="J1872" t="s">
        <v>14</v>
      </c>
      <c r="K1872" s="25" t="str">
        <f>IF(J1872="NA","NA",J1872/100)</f>
        <v>NA</v>
      </c>
      <c r="L1872" s="31">
        <v>36089</v>
      </c>
      <c r="M1872">
        <f>YEAR(L1872)</f>
        <v>1998</v>
      </c>
    </row>
    <row r="1873" spans="1:13" x14ac:dyDescent="0.2">
      <c r="A1873" t="s">
        <v>2704</v>
      </c>
      <c r="B1873">
        <v>-233</v>
      </c>
      <c r="C1873" t="s">
        <v>1316</v>
      </c>
      <c r="D1873" t="s">
        <v>104</v>
      </c>
      <c r="E1873" s="27" t="b">
        <f>IFERROR(MATCH(D1873,{"AR","FL","IN","MI"},0),TRUE)</f>
        <v>1</v>
      </c>
      <c r="F1873" t="s">
        <v>474</v>
      </c>
      <c r="G1873" t="s">
        <v>22</v>
      </c>
      <c r="H1873" t="s">
        <v>29</v>
      </c>
      <c r="I1873" t="s">
        <v>15</v>
      </c>
      <c r="J1873">
        <v>51.91</v>
      </c>
      <c r="K1873" s="25">
        <f>IF(J1873="NA","NA",J1873/100)</f>
        <v>0.51910000000000001</v>
      </c>
      <c r="L1873" s="31">
        <v>36098</v>
      </c>
      <c r="M1873">
        <f>YEAR(L1873)</f>
        <v>1998</v>
      </c>
    </row>
    <row r="1874" spans="1:13" x14ac:dyDescent="0.2">
      <c r="A1874" t="s">
        <v>2703</v>
      </c>
      <c r="B1874">
        <v>-657</v>
      </c>
      <c r="C1874" t="s">
        <v>771</v>
      </c>
      <c r="D1874" t="s">
        <v>79</v>
      </c>
      <c r="E1874" s="27" t="b">
        <f>IFERROR(MATCH(D1874,{"AR","FL","IN","MI"},0),TRUE)</f>
        <v>1</v>
      </c>
      <c r="F1874" t="s">
        <v>18</v>
      </c>
      <c r="G1874" t="s">
        <v>17</v>
      </c>
      <c r="H1874" t="s">
        <v>16</v>
      </c>
      <c r="I1874" t="s">
        <v>15</v>
      </c>
      <c r="J1874" t="s">
        <v>14</v>
      </c>
      <c r="K1874" s="25" t="str">
        <f>IF(J1874="NA","NA",J1874/100)</f>
        <v>NA</v>
      </c>
      <c r="L1874" s="31">
        <v>36104</v>
      </c>
      <c r="M1874">
        <f>YEAR(L1874)</f>
        <v>1998</v>
      </c>
    </row>
    <row r="1875" spans="1:13" x14ac:dyDescent="0.2">
      <c r="A1875" t="s">
        <v>2702</v>
      </c>
      <c r="B1875">
        <v>163</v>
      </c>
      <c r="C1875" t="s">
        <v>771</v>
      </c>
      <c r="D1875" t="s">
        <v>79</v>
      </c>
      <c r="E1875" s="27" t="b">
        <f>IFERROR(MATCH(D1875,{"AR","FL","IN","MI"},0),TRUE)</f>
        <v>1</v>
      </c>
      <c r="F1875" t="s">
        <v>474</v>
      </c>
      <c r="G1875" t="s">
        <v>22</v>
      </c>
      <c r="H1875" t="s">
        <v>16</v>
      </c>
      <c r="I1875" t="s">
        <v>15</v>
      </c>
      <c r="J1875" t="s">
        <v>14</v>
      </c>
      <c r="K1875" s="25" t="str">
        <f>IF(J1875="NA","NA",J1875/100)</f>
        <v>NA</v>
      </c>
      <c r="L1875" s="31">
        <v>36104</v>
      </c>
      <c r="M1875">
        <f>YEAR(L1875)</f>
        <v>1998</v>
      </c>
    </row>
    <row r="1876" spans="1:13" x14ac:dyDescent="0.2">
      <c r="A1876" t="s">
        <v>2701</v>
      </c>
      <c r="B1876">
        <v>-16</v>
      </c>
      <c r="C1876" t="s">
        <v>69</v>
      </c>
      <c r="D1876" t="s">
        <v>68</v>
      </c>
      <c r="E1876" s="27" t="b">
        <f>IFERROR(MATCH(D1876,{"AR","FL","IN","MI"},0),TRUE)</f>
        <v>1</v>
      </c>
      <c r="F1876" t="s">
        <v>18</v>
      </c>
      <c r="G1876" t="s">
        <v>17</v>
      </c>
      <c r="H1876" t="s">
        <v>16</v>
      </c>
      <c r="I1876" t="s">
        <v>15</v>
      </c>
      <c r="J1876">
        <v>50.22</v>
      </c>
      <c r="K1876" s="25">
        <f>IF(J1876="NA","NA",J1876/100)</f>
        <v>0.50219999999999998</v>
      </c>
      <c r="L1876" s="31">
        <v>36129</v>
      </c>
      <c r="M1876">
        <f>YEAR(L1876)</f>
        <v>1998</v>
      </c>
    </row>
    <row r="1877" spans="1:13" x14ac:dyDescent="0.2">
      <c r="A1877" t="s">
        <v>2700</v>
      </c>
      <c r="B1877">
        <v>-17</v>
      </c>
      <c r="C1877" t="s">
        <v>36</v>
      </c>
      <c r="D1877" t="s">
        <v>68</v>
      </c>
      <c r="E1877" s="27" t="b">
        <f>IFERROR(MATCH(D1877,{"AR","FL","IN","MI"},0),TRUE)</f>
        <v>1</v>
      </c>
      <c r="F1877" t="s">
        <v>18</v>
      </c>
      <c r="G1877" t="s">
        <v>17</v>
      </c>
      <c r="H1877" t="s">
        <v>16</v>
      </c>
      <c r="I1877" t="s">
        <v>15</v>
      </c>
      <c r="J1877" t="s">
        <v>14</v>
      </c>
      <c r="K1877" s="25" t="str">
        <f>IF(J1877="NA","NA",J1877/100)</f>
        <v>NA</v>
      </c>
      <c r="L1877" s="31">
        <v>36129</v>
      </c>
      <c r="M1877">
        <f>YEAR(L1877)</f>
        <v>1998</v>
      </c>
    </row>
    <row r="1878" spans="1:13" x14ac:dyDescent="0.2">
      <c r="A1878" t="s">
        <v>2699</v>
      </c>
      <c r="B1878">
        <v>-327</v>
      </c>
      <c r="C1878" t="s">
        <v>620</v>
      </c>
      <c r="D1878" t="s">
        <v>267</v>
      </c>
      <c r="E1878" s="27" t="b">
        <f>IFERROR(MATCH(D1878,{"AR","FL","IN","MI"},0),TRUE)</f>
        <v>1</v>
      </c>
      <c r="F1878" t="s">
        <v>18</v>
      </c>
      <c r="G1878" t="s">
        <v>17</v>
      </c>
      <c r="H1878" t="s">
        <v>16</v>
      </c>
      <c r="I1878" t="s">
        <v>15</v>
      </c>
      <c r="J1878" t="s">
        <v>14</v>
      </c>
      <c r="K1878" s="25" t="str">
        <f>IF(J1878="NA","NA",J1878/100)</f>
        <v>NA</v>
      </c>
      <c r="L1878" s="31">
        <v>36129</v>
      </c>
      <c r="M1878">
        <f>YEAR(L1878)</f>
        <v>1998</v>
      </c>
    </row>
    <row r="1879" spans="1:13" x14ac:dyDescent="0.2">
      <c r="A1879" t="s">
        <v>2698</v>
      </c>
      <c r="B1879">
        <v>-474</v>
      </c>
      <c r="C1879" t="s">
        <v>140</v>
      </c>
      <c r="D1879" t="s">
        <v>120</v>
      </c>
      <c r="E1879" s="27" t="b">
        <f>IFERROR(MATCH(D1879,{"AR","FL","IN","MI"},0),TRUE)</f>
        <v>1</v>
      </c>
      <c r="F1879" t="s">
        <v>18</v>
      </c>
      <c r="G1879" t="s">
        <v>17</v>
      </c>
      <c r="H1879" t="s">
        <v>29</v>
      </c>
      <c r="I1879" t="s">
        <v>15</v>
      </c>
      <c r="J1879">
        <v>53.35</v>
      </c>
      <c r="K1879" s="25">
        <f>IF(J1879="NA","NA",J1879/100)</f>
        <v>0.53349999999999997</v>
      </c>
      <c r="L1879" s="31">
        <v>36139</v>
      </c>
      <c r="M1879">
        <f>YEAR(L1879)</f>
        <v>1998</v>
      </c>
    </row>
    <row r="1880" spans="1:13" x14ac:dyDescent="0.2">
      <c r="A1880" t="s">
        <v>2697</v>
      </c>
      <c r="B1880">
        <v>193</v>
      </c>
      <c r="C1880" t="s">
        <v>140</v>
      </c>
      <c r="D1880" t="s">
        <v>120</v>
      </c>
      <c r="E1880" s="27" t="b">
        <f>IFERROR(MATCH(D1880,{"AR","FL","IN","MI"},0),TRUE)</f>
        <v>1</v>
      </c>
      <c r="F1880" t="s">
        <v>474</v>
      </c>
      <c r="G1880" t="s">
        <v>22</v>
      </c>
      <c r="H1880" t="s">
        <v>29</v>
      </c>
      <c r="I1880" t="s">
        <v>15</v>
      </c>
      <c r="J1880">
        <v>53.35</v>
      </c>
      <c r="K1880" s="25">
        <f>IF(J1880="NA","NA",J1880/100)</f>
        <v>0.53349999999999997</v>
      </c>
      <c r="L1880" s="31">
        <v>36139</v>
      </c>
      <c r="M1880">
        <f>YEAR(L1880)</f>
        <v>1998</v>
      </c>
    </row>
    <row r="1881" spans="1:13" x14ac:dyDescent="0.2">
      <c r="A1881" s="29" t="s">
        <v>2696</v>
      </c>
      <c r="B1881" s="28">
        <v>-297</v>
      </c>
      <c r="C1881" s="27" t="s">
        <v>295</v>
      </c>
      <c r="D1881" s="27" t="s">
        <v>292</v>
      </c>
      <c r="E1881" s="27" t="b">
        <f>IFERROR(MATCH(D1881,{"AR","FL","IN","MI"},0),TRUE)</f>
        <v>1</v>
      </c>
      <c r="F1881" s="27" t="s">
        <v>18</v>
      </c>
      <c r="G1881" s="27" t="s">
        <v>17</v>
      </c>
      <c r="H1881" s="27" t="s">
        <v>16</v>
      </c>
      <c r="I1881" s="27" t="s">
        <v>15</v>
      </c>
      <c r="J1881" s="26" t="s">
        <v>14</v>
      </c>
      <c r="K1881" s="25" t="str">
        <f>IF(J1881="NA","NA",J1881/100)</f>
        <v>NA</v>
      </c>
      <c r="L1881" s="31">
        <v>36146</v>
      </c>
      <c r="M1881">
        <f>YEAR(L1881)</f>
        <v>1998</v>
      </c>
    </row>
    <row r="1882" spans="1:13" x14ac:dyDescent="0.2">
      <c r="A1882" s="29" t="s">
        <v>2695</v>
      </c>
      <c r="B1882" s="28">
        <v>198</v>
      </c>
      <c r="C1882" s="27" t="s">
        <v>295</v>
      </c>
      <c r="D1882" s="27" t="s">
        <v>292</v>
      </c>
      <c r="E1882" s="27" t="b">
        <f>IFERROR(MATCH(D1882,{"AR","FL","IN","MI"},0),TRUE)</f>
        <v>1</v>
      </c>
      <c r="F1882" s="27" t="s">
        <v>474</v>
      </c>
      <c r="G1882" s="27" t="s">
        <v>22</v>
      </c>
      <c r="H1882" s="27" t="s">
        <v>16</v>
      </c>
      <c r="I1882" s="27" t="s">
        <v>15</v>
      </c>
      <c r="J1882" s="26" t="s">
        <v>14</v>
      </c>
      <c r="K1882" s="25" t="str">
        <f>IF(J1882="NA","NA",J1882/100)</f>
        <v>NA</v>
      </c>
      <c r="L1882" s="31">
        <v>36146</v>
      </c>
      <c r="M1882">
        <f>YEAR(L1882)</f>
        <v>1998</v>
      </c>
    </row>
    <row r="1883" spans="1:13" x14ac:dyDescent="0.2">
      <c r="A1883" t="s">
        <v>2694</v>
      </c>
      <c r="B1883">
        <v>-544</v>
      </c>
      <c r="C1883" t="s">
        <v>325</v>
      </c>
      <c r="D1883" t="s">
        <v>120</v>
      </c>
      <c r="E1883" s="27" t="b">
        <f>IFERROR(MATCH(D1883,{"AR","FL","IN","MI"},0),TRUE)</f>
        <v>1</v>
      </c>
      <c r="F1883" t="s">
        <v>18</v>
      </c>
      <c r="G1883" t="s">
        <v>17</v>
      </c>
      <c r="H1883" t="s">
        <v>29</v>
      </c>
      <c r="I1883" t="s">
        <v>15</v>
      </c>
      <c r="J1883">
        <v>54.22</v>
      </c>
      <c r="K1883" s="25">
        <f>IF(J1883="NA","NA",J1883/100)</f>
        <v>0.54220000000000002</v>
      </c>
      <c r="L1883" s="31">
        <v>36146</v>
      </c>
      <c r="M1883">
        <f>YEAR(L1883)</f>
        <v>1998</v>
      </c>
    </row>
    <row r="1884" spans="1:13" x14ac:dyDescent="0.2">
      <c r="A1884" t="s">
        <v>2693</v>
      </c>
      <c r="B1884">
        <v>197</v>
      </c>
      <c r="C1884" t="s">
        <v>325</v>
      </c>
      <c r="D1884" t="s">
        <v>120</v>
      </c>
      <c r="E1884" s="27" t="b">
        <f>IFERROR(MATCH(D1884,{"AR","FL","IN","MI"},0),TRUE)</f>
        <v>1</v>
      </c>
      <c r="F1884" t="s">
        <v>474</v>
      </c>
      <c r="G1884" t="s">
        <v>22</v>
      </c>
      <c r="H1884" t="s">
        <v>29</v>
      </c>
      <c r="I1884" t="s">
        <v>15</v>
      </c>
      <c r="J1884">
        <v>54.22</v>
      </c>
      <c r="K1884" s="25">
        <f>IF(J1884="NA","NA",J1884/100)</f>
        <v>0.54220000000000002</v>
      </c>
      <c r="L1884" s="31">
        <v>36146</v>
      </c>
      <c r="M1884">
        <f>YEAR(L1884)</f>
        <v>1998</v>
      </c>
    </row>
    <row r="1885" spans="1:13" x14ac:dyDescent="0.2">
      <c r="A1885" t="s">
        <v>2692</v>
      </c>
      <c r="B1885">
        <v>-752</v>
      </c>
      <c r="C1885" t="s">
        <v>336</v>
      </c>
      <c r="D1885" t="s">
        <v>335</v>
      </c>
      <c r="E1885" s="27" t="b">
        <f>IFERROR(MATCH(D1885,{"AR","FL","IN","MI"},0),TRUE)</f>
        <v>1</v>
      </c>
      <c r="F1885" t="s">
        <v>18</v>
      </c>
      <c r="G1885" t="s">
        <v>17</v>
      </c>
      <c r="H1885" t="s">
        <v>16</v>
      </c>
      <c r="I1885" t="s">
        <v>15</v>
      </c>
      <c r="J1885" t="s">
        <v>14</v>
      </c>
      <c r="K1885" s="25" t="str">
        <f>IF(J1885="NA","NA",J1885/100)</f>
        <v>NA</v>
      </c>
      <c r="L1885" s="31">
        <v>36147</v>
      </c>
      <c r="M1885">
        <f>YEAR(L1885)</f>
        <v>1998</v>
      </c>
    </row>
    <row r="1886" spans="1:13" x14ac:dyDescent="0.2">
      <c r="A1886" t="s">
        <v>2691</v>
      </c>
      <c r="B1886">
        <v>-720</v>
      </c>
      <c r="C1886" t="s">
        <v>193</v>
      </c>
      <c r="D1886" t="s">
        <v>44</v>
      </c>
      <c r="E1886" s="27">
        <f>IFERROR(MATCH(D1886,{"AR","FL","IN","MI"},0),TRUE)</f>
        <v>4</v>
      </c>
      <c r="F1886" t="s">
        <v>18</v>
      </c>
      <c r="G1886" t="s">
        <v>17</v>
      </c>
      <c r="H1886" t="s">
        <v>29</v>
      </c>
      <c r="I1886" t="s">
        <v>15</v>
      </c>
      <c r="J1886" t="s">
        <v>14</v>
      </c>
      <c r="K1886" s="25" t="str">
        <f>IF(J1886="NA","NA",J1886/100)</f>
        <v>NA</v>
      </c>
      <c r="L1886" s="31">
        <v>36157</v>
      </c>
      <c r="M1886">
        <f>YEAR(L1886)</f>
        <v>1998</v>
      </c>
    </row>
    <row r="1887" spans="1:13" x14ac:dyDescent="0.2">
      <c r="A1887" t="s">
        <v>2690</v>
      </c>
      <c r="B1887">
        <v>-615</v>
      </c>
      <c r="C1887" t="s">
        <v>1097</v>
      </c>
      <c r="D1887" t="s">
        <v>164</v>
      </c>
      <c r="E1887" s="27" t="b">
        <f>IFERROR(MATCH(D1887,{"AR","FL","IN","MI"},0),TRUE)</f>
        <v>1</v>
      </c>
      <c r="F1887" t="s">
        <v>18</v>
      </c>
      <c r="G1887" t="s">
        <v>17</v>
      </c>
      <c r="H1887" t="s">
        <v>29</v>
      </c>
      <c r="I1887" t="s">
        <v>15</v>
      </c>
      <c r="J1887">
        <v>34.93</v>
      </c>
      <c r="K1887" s="25">
        <f>IF(J1887="NA","NA",J1887/100)</f>
        <v>0.3493</v>
      </c>
      <c r="L1887" s="31">
        <v>36196</v>
      </c>
      <c r="M1887">
        <f>YEAR(L1887)</f>
        <v>1999</v>
      </c>
    </row>
    <row r="1888" spans="1:13" x14ac:dyDescent="0.2">
      <c r="A1888" t="s">
        <v>2689</v>
      </c>
      <c r="B1888">
        <v>-815</v>
      </c>
      <c r="C1888" t="s">
        <v>55</v>
      </c>
      <c r="D1888" t="s">
        <v>48</v>
      </c>
      <c r="E1888" s="27" t="b">
        <f>IFERROR(MATCH(D1888,{"AR","FL","IN","MI"},0),TRUE)</f>
        <v>1</v>
      </c>
      <c r="F1888" t="s">
        <v>18</v>
      </c>
      <c r="G1888" t="s">
        <v>17</v>
      </c>
      <c r="H1888" t="s">
        <v>16</v>
      </c>
      <c r="I1888" t="s">
        <v>15</v>
      </c>
      <c r="J1888" t="s">
        <v>14</v>
      </c>
      <c r="K1888" s="25" t="str">
        <f>IF(J1888="NA","NA",J1888/100)</f>
        <v>NA</v>
      </c>
      <c r="L1888" s="31">
        <v>36210</v>
      </c>
      <c r="M1888">
        <f>YEAR(L1888)</f>
        <v>1999</v>
      </c>
    </row>
    <row r="1889" spans="1:13" x14ac:dyDescent="0.2">
      <c r="A1889" t="s">
        <v>2688</v>
      </c>
      <c r="B1889">
        <v>-80</v>
      </c>
      <c r="C1889" t="s">
        <v>555</v>
      </c>
      <c r="D1889" t="s">
        <v>48</v>
      </c>
      <c r="E1889" s="27" t="b">
        <f>IFERROR(MATCH(D1889,{"AR","FL","IN","MI"},0),TRUE)</f>
        <v>1</v>
      </c>
      <c r="F1889" t="s">
        <v>474</v>
      </c>
      <c r="G1889" t="s">
        <v>22</v>
      </c>
      <c r="H1889" t="s">
        <v>29</v>
      </c>
      <c r="I1889" t="s">
        <v>15</v>
      </c>
      <c r="J1889">
        <v>45.17</v>
      </c>
      <c r="K1889" s="25">
        <f>IF(J1889="NA","NA",J1889/100)</f>
        <v>0.45169999999999999</v>
      </c>
      <c r="L1889" s="31">
        <v>36210</v>
      </c>
      <c r="M1889">
        <f>YEAR(L1889)</f>
        <v>1999</v>
      </c>
    </row>
    <row r="1890" spans="1:13" x14ac:dyDescent="0.2">
      <c r="A1890" t="s">
        <v>2687</v>
      </c>
      <c r="B1890">
        <v>-199</v>
      </c>
      <c r="C1890" t="s">
        <v>153</v>
      </c>
      <c r="D1890" t="s">
        <v>152</v>
      </c>
      <c r="E1890" s="27" t="b">
        <f>IFERROR(MATCH(D1890,{"AR","FL","IN","MI"},0),TRUE)</f>
        <v>1</v>
      </c>
      <c r="F1890" t="s">
        <v>474</v>
      </c>
      <c r="G1890" t="s">
        <v>22</v>
      </c>
      <c r="H1890" t="s">
        <v>29</v>
      </c>
      <c r="I1890" t="s">
        <v>15</v>
      </c>
      <c r="J1890">
        <v>45.81</v>
      </c>
      <c r="K1890" s="25">
        <f>IF(J1890="NA","NA",J1890/100)</f>
        <v>0.45810000000000001</v>
      </c>
      <c r="L1890" s="31">
        <v>36220</v>
      </c>
      <c r="M1890">
        <f>YEAR(L1890)</f>
        <v>1999</v>
      </c>
    </row>
    <row r="1891" spans="1:13" x14ac:dyDescent="0.2">
      <c r="A1891" t="s">
        <v>2686</v>
      </c>
      <c r="B1891">
        <v>-200</v>
      </c>
      <c r="C1891" t="s">
        <v>153</v>
      </c>
      <c r="D1891" t="s">
        <v>152</v>
      </c>
      <c r="E1891" s="27" t="b">
        <f>IFERROR(MATCH(D1891,{"AR","FL","IN","MI"},0),TRUE)</f>
        <v>1</v>
      </c>
      <c r="F1891" t="s">
        <v>474</v>
      </c>
      <c r="G1891" t="s">
        <v>22</v>
      </c>
      <c r="H1891" t="s">
        <v>29</v>
      </c>
      <c r="I1891" t="s">
        <v>15</v>
      </c>
      <c r="J1891">
        <v>55.66</v>
      </c>
      <c r="K1891" s="25">
        <f>IF(J1891="NA","NA",J1891/100)</f>
        <v>0.55659999999999998</v>
      </c>
      <c r="L1891" s="31">
        <v>36220</v>
      </c>
      <c r="M1891">
        <f>YEAR(L1891)</f>
        <v>1999</v>
      </c>
    </row>
    <row r="1892" spans="1:13" x14ac:dyDescent="0.2">
      <c r="A1892" t="s">
        <v>2685</v>
      </c>
      <c r="B1892">
        <v>-612</v>
      </c>
      <c r="C1892" t="s">
        <v>20</v>
      </c>
      <c r="D1892" t="s">
        <v>742</v>
      </c>
      <c r="E1892" s="27" t="b">
        <f>IFERROR(MATCH(D1892,{"AR","FL","IN","MI"},0),TRUE)</f>
        <v>1</v>
      </c>
      <c r="F1892" t="s">
        <v>18</v>
      </c>
      <c r="G1892" t="s">
        <v>17</v>
      </c>
      <c r="H1892" t="s">
        <v>29</v>
      </c>
      <c r="I1892" t="s">
        <v>15</v>
      </c>
      <c r="J1892">
        <v>47.6</v>
      </c>
      <c r="K1892" s="25">
        <f>IF(J1892="NA","NA",J1892/100)</f>
        <v>0.47600000000000003</v>
      </c>
      <c r="L1892" s="31">
        <v>36223</v>
      </c>
      <c r="M1892">
        <f>YEAR(L1892)</f>
        <v>1999</v>
      </c>
    </row>
    <row r="1893" spans="1:13" x14ac:dyDescent="0.2">
      <c r="A1893" t="s">
        <v>2684</v>
      </c>
      <c r="B1893">
        <v>-611</v>
      </c>
      <c r="C1893" t="s">
        <v>923</v>
      </c>
      <c r="D1893" t="s">
        <v>734</v>
      </c>
      <c r="E1893" s="27" t="b">
        <f>IFERROR(MATCH(D1893,{"AR","FL","IN","MI"},0),TRUE)</f>
        <v>1</v>
      </c>
      <c r="F1893" t="s">
        <v>18</v>
      </c>
      <c r="G1893" t="s">
        <v>17</v>
      </c>
      <c r="H1893" t="s">
        <v>29</v>
      </c>
      <c r="I1893" t="s">
        <v>15</v>
      </c>
      <c r="J1893">
        <v>48.84</v>
      </c>
      <c r="K1893" s="25">
        <f>IF(J1893="NA","NA",J1893/100)</f>
        <v>0.48840000000000006</v>
      </c>
      <c r="L1893" s="31">
        <v>36256</v>
      </c>
      <c r="M1893">
        <f>YEAR(L1893)</f>
        <v>1999</v>
      </c>
    </row>
    <row r="1894" spans="1:13" x14ac:dyDescent="0.2">
      <c r="A1894" t="s">
        <v>2683</v>
      </c>
      <c r="B1894">
        <v>-703</v>
      </c>
      <c r="C1894" t="s">
        <v>987</v>
      </c>
      <c r="D1894" t="s">
        <v>243</v>
      </c>
      <c r="E1894" s="27" t="b">
        <f>IFERROR(MATCH(D1894,{"AR","FL","IN","MI"},0),TRUE)</f>
        <v>1</v>
      </c>
      <c r="F1894" t="s">
        <v>18</v>
      </c>
      <c r="G1894" t="s">
        <v>17</v>
      </c>
      <c r="H1894" t="s">
        <v>16</v>
      </c>
      <c r="I1894" t="s">
        <v>15</v>
      </c>
      <c r="J1894" t="s">
        <v>14</v>
      </c>
      <c r="K1894" s="25" t="str">
        <f>IF(J1894="NA","NA",J1894/100)</f>
        <v>NA</v>
      </c>
      <c r="L1894" s="31">
        <v>36263</v>
      </c>
      <c r="M1894">
        <f>YEAR(L1894)</f>
        <v>1999</v>
      </c>
    </row>
    <row r="1895" spans="1:13" x14ac:dyDescent="0.2">
      <c r="A1895" t="s">
        <v>2682</v>
      </c>
      <c r="B1895">
        <v>-641</v>
      </c>
      <c r="C1895" t="s">
        <v>1529</v>
      </c>
      <c r="D1895" t="s">
        <v>482</v>
      </c>
      <c r="E1895" s="27" t="b">
        <f>IFERROR(MATCH(D1895,{"AR","FL","IN","MI"},0),TRUE)</f>
        <v>1</v>
      </c>
      <c r="F1895" t="s">
        <v>474</v>
      </c>
      <c r="G1895" t="s">
        <v>22</v>
      </c>
      <c r="H1895" t="s">
        <v>16</v>
      </c>
      <c r="I1895" t="s">
        <v>15</v>
      </c>
      <c r="J1895">
        <v>45.14</v>
      </c>
      <c r="K1895" s="25">
        <f>IF(J1895="NA","NA",J1895/100)</f>
        <v>0.45140000000000002</v>
      </c>
      <c r="L1895" s="31">
        <v>36273</v>
      </c>
      <c r="M1895">
        <f>YEAR(L1895)</f>
        <v>1999</v>
      </c>
    </row>
    <row r="1896" spans="1:13" x14ac:dyDescent="0.2">
      <c r="A1896" t="s">
        <v>2681</v>
      </c>
      <c r="B1896">
        <v>-203</v>
      </c>
      <c r="C1896" t="s">
        <v>159</v>
      </c>
      <c r="D1896" t="s">
        <v>158</v>
      </c>
      <c r="E1896" s="27" t="b">
        <f>IFERROR(MATCH(D1896,{"AR","FL","IN","MI"},0),TRUE)</f>
        <v>1</v>
      </c>
      <c r="F1896" t="s">
        <v>474</v>
      </c>
      <c r="G1896" t="s">
        <v>22</v>
      </c>
      <c r="H1896" t="s">
        <v>29</v>
      </c>
      <c r="I1896" t="s">
        <v>15</v>
      </c>
      <c r="J1896">
        <v>52.36</v>
      </c>
      <c r="K1896" s="25">
        <f>IF(J1896="NA","NA",J1896/100)</f>
        <v>0.52359999999999995</v>
      </c>
      <c r="L1896" s="31">
        <v>36319</v>
      </c>
      <c r="M1896">
        <f>YEAR(L1896)</f>
        <v>1999</v>
      </c>
    </row>
    <row r="1897" spans="1:13" x14ac:dyDescent="0.2">
      <c r="A1897" t="s">
        <v>2680</v>
      </c>
      <c r="B1897">
        <v>-147</v>
      </c>
      <c r="C1897" t="s">
        <v>133</v>
      </c>
      <c r="D1897" t="s">
        <v>35</v>
      </c>
      <c r="E1897" s="27" t="b">
        <f>IFERROR(MATCH(D1897,{"AR","FL","IN","MI"},0),TRUE)</f>
        <v>1</v>
      </c>
      <c r="F1897" t="s">
        <v>18</v>
      </c>
      <c r="G1897" t="s">
        <v>17</v>
      </c>
      <c r="H1897" t="s">
        <v>16</v>
      </c>
      <c r="I1897" t="s">
        <v>15</v>
      </c>
      <c r="J1897" t="s">
        <v>14</v>
      </c>
      <c r="K1897" s="25" t="str">
        <f>IF(J1897="NA","NA",J1897/100)</f>
        <v>NA</v>
      </c>
      <c r="L1897" s="31">
        <v>36340</v>
      </c>
      <c r="M1897">
        <f>YEAR(L1897)</f>
        <v>1999</v>
      </c>
    </row>
    <row r="1898" spans="1:13" x14ac:dyDescent="0.2">
      <c r="A1898" t="s">
        <v>2679</v>
      </c>
      <c r="B1898">
        <v>-443</v>
      </c>
      <c r="C1898" t="s">
        <v>246</v>
      </c>
      <c r="D1898" t="s">
        <v>239</v>
      </c>
      <c r="E1898" s="27" t="b">
        <f>IFERROR(MATCH(D1898,{"AR","FL","IN","MI"},0),TRUE)</f>
        <v>1</v>
      </c>
      <c r="F1898" t="s">
        <v>18</v>
      </c>
      <c r="G1898" t="s">
        <v>17</v>
      </c>
      <c r="H1898" t="s">
        <v>29</v>
      </c>
      <c r="I1898" t="s">
        <v>15</v>
      </c>
      <c r="J1898">
        <v>37.42</v>
      </c>
      <c r="K1898" s="25">
        <f>IF(J1898="NA","NA",J1898/100)</f>
        <v>0.37420000000000003</v>
      </c>
      <c r="L1898" s="31">
        <v>36370</v>
      </c>
      <c r="M1898">
        <f>YEAR(L1898)</f>
        <v>1999</v>
      </c>
    </row>
    <row r="1899" spans="1:13" x14ac:dyDescent="0.2">
      <c r="A1899" t="s">
        <v>2678</v>
      </c>
      <c r="B1899">
        <v>-853</v>
      </c>
      <c r="C1899" t="s">
        <v>1009</v>
      </c>
      <c r="D1899" t="s">
        <v>243</v>
      </c>
      <c r="E1899" s="27" t="b">
        <f>IFERROR(MATCH(D1899,{"AR","FL","IN","MI"},0),TRUE)</f>
        <v>1</v>
      </c>
      <c r="F1899" t="s">
        <v>18</v>
      </c>
      <c r="G1899" t="s">
        <v>17</v>
      </c>
      <c r="H1899" t="s">
        <v>16</v>
      </c>
      <c r="I1899" t="s">
        <v>15</v>
      </c>
      <c r="J1899" t="s">
        <v>14</v>
      </c>
      <c r="K1899" s="25" t="str">
        <f>IF(J1899="NA","NA",J1899/100)</f>
        <v>NA</v>
      </c>
      <c r="L1899" s="31">
        <v>36389</v>
      </c>
      <c r="M1899">
        <f>YEAR(L1899)</f>
        <v>1999</v>
      </c>
    </row>
    <row r="1900" spans="1:13" x14ac:dyDescent="0.2">
      <c r="A1900" t="s">
        <v>2677</v>
      </c>
      <c r="B1900">
        <v>-852</v>
      </c>
      <c r="C1900" t="s">
        <v>2037</v>
      </c>
      <c r="D1900" t="s">
        <v>243</v>
      </c>
      <c r="E1900" s="27" t="b">
        <f>IFERROR(MATCH(D1900,{"AR","FL","IN","MI"},0),TRUE)</f>
        <v>1</v>
      </c>
      <c r="F1900" t="s">
        <v>474</v>
      </c>
      <c r="G1900" t="s">
        <v>22</v>
      </c>
      <c r="H1900" t="s">
        <v>16</v>
      </c>
      <c r="I1900" t="s">
        <v>15</v>
      </c>
      <c r="J1900" t="s">
        <v>14</v>
      </c>
      <c r="K1900" s="25" t="str">
        <f>IF(J1900="NA","NA",J1900/100)</f>
        <v>NA</v>
      </c>
      <c r="L1900" s="31">
        <v>36389</v>
      </c>
      <c r="M1900">
        <f>YEAR(L1900)</f>
        <v>1999</v>
      </c>
    </row>
    <row r="1901" spans="1:13" x14ac:dyDescent="0.2">
      <c r="A1901" t="s">
        <v>2676</v>
      </c>
      <c r="B1901">
        <v>-201</v>
      </c>
      <c r="C1901" t="s">
        <v>80</v>
      </c>
      <c r="D1901" t="s">
        <v>41</v>
      </c>
      <c r="E1901" s="27">
        <f>IFERROR(MATCH(D1901,{"AR","FL","IN","MI"},0),TRUE)</f>
        <v>1</v>
      </c>
      <c r="F1901" t="s">
        <v>18</v>
      </c>
      <c r="G1901" t="s">
        <v>17</v>
      </c>
      <c r="H1901" t="s">
        <v>16</v>
      </c>
      <c r="I1901" t="s">
        <v>15</v>
      </c>
      <c r="J1901">
        <v>34.200000000000003</v>
      </c>
      <c r="K1901" s="25">
        <f>IF(J1901="NA","NA",J1901/100)</f>
        <v>0.34200000000000003</v>
      </c>
      <c r="L1901" s="31">
        <v>36426</v>
      </c>
      <c r="M1901">
        <f>YEAR(L1901)</f>
        <v>1999</v>
      </c>
    </row>
    <row r="1902" spans="1:13" x14ac:dyDescent="0.2">
      <c r="A1902" t="s">
        <v>2675</v>
      </c>
      <c r="B1902">
        <v>-441</v>
      </c>
      <c r="C1902" t="s">
        <v>478</v>
      </c>
      <c r="D1902" t="s">
        <v>75</v>
      </c>
      <c r="E1902" s="27" t="b">
        <f>IFERROR(MATCH(D1902,{"AR","FL","IN","MI"},0),TRUE)</f>
        <v>1</v>
      </c>
      <c r="F1902" t="s">
        <v>474</v>
      </c>
      <c r="G1902" t="s">
        <v>22</v>
      </c>
      <c r="H1902" t="s">
        <v>29</v>
      </c>
      <c r="I1902" t="s">
        <v>15</v>
      </c>
      <c r="J1902">
        <v>47.71</v>
      </c>
      <c r="K1902" s="25">
        <f>IF(J1902="NA","NA",J1902/100)</f>
        <v>0.47710000000000002</v>
      </c>
      <c r="L1902" s="31">
        <v>36476</v>
      </c>
      <c r="M1902">
        <f>YEAR(L1902)</f>
        <v>1999</v>
      </c>
    </row>
    <row r="1903" spans="1:13" x14ac:dyDescent="0.2">
      <c r="A1903" t="s">
        <v>2674</v>
      </c>
      <c r="B1903">
        <v>-771</v>
      </c>
      <c r="C1903" t="s">
        <v>80</v>
      </c>
      <c r="D1903" t="s">
        <v>79</v>
      </c>
      <c r="E1903" s="27" t="b">
        <f>IFERROR(MATCH(D1903,{"AR","FL","IN","MI"},0),TRUE)</f>
        <v>1</v>
      </c>
      <c r="F1903" t="s">
        <v>18</v>
      </c>
      <c r="G1903" t="s">
        <v>17</v>
      </c>
      <c r="H1903" t="s">
        <v>16</v>
      </c>
      <c r="I1903" t="s">
        <v>15</v>
      </c>
      <c r="J1903" t="s">
        <v>14</v>
      </c>
      <c r="K1903" s="25" t="str">
        <f>IF(J1903="NA","NA",J1903/100)</f>
        <v>NA</v>
      </c>
      <c r="L1903" s="31">
        <v>36481</v>
      </c>
      <c r="M1903">
        <f>YEAR(L1903)</f>
        <v>1999</v>
      </c>
    </row>
    <row r="1904" spans="1:13" x14ac:dyDescent="0.2">
      <c r="A1904" t="s">
        <v>2673</v>
      </c>
      <c r="B1904">
        <v>-61</v>
      </c>
      <c r="C1904" t="s">
        <v>573</v>
      </c>
      <c r="D1904" t="s">
        <v>243</v>
      </c>
      <c r="E1904" s="27" t="b">
        <f>IFERROR(MATCH(D1904,{"AR","FL","IN","MI"},0),TRUE)</f>
        <v>1</v>
      </c>
      <c r="F1904" t="s">
        <v>474</v>
      </c>
      <c r="G1904" t="s">
        <v>22</v>
      </c>
      <c r="H1904" t="s">
        <v>29</v>
      </c>
      <c r="I1904" t="s">
        <v>15</v>
      </c>
      <c r="J1904">
        <v>52.66</v>
      </c>
      <c r="K1904" s="25">
        <f>IF(J1904="NA","NA",J1904/100)</f>
        <v>0.52659999999999996</v>
      </c>
      <c r="L1904" s="31">
        <v>36508</v>
      </c>
      <c r="M1904">
        <f>YEAR(L1904)</f>
        <v>1999</v>
      </c>
    </row>
    <row r="1905" spans="1:13" x14ac:dyDescent="0.2">
      <c r="A1905" t="s">
        <v>2672</v>
      </c>
      <c r="B1905">
        <v>-686</v>
      </c>
      <c r="C1905" t="s">
        <v>536</v>
      </c>
      <c r="D1905" t="s">
        <v>71</v>
      </c>
      <c r="E1905" s="27" t="b">
        <f>IFERROR(MATCH(D1905,{"AR","FL","IN","MI"},0),TRUE)</f>
        <v>1</v>
      </c>
      <c r="F1905" t="s">
        <v>474</v>
      </c>
      <c r="G1905" t="s">
        <v>22</v>
      </c>
      <c r="H1905" t="s">
        <v>16</v>
      </c>
      <c r="I1905" t="s">
        <v>15</v>
      </c>
      <c r="J1905" t="s">
        <v>14</v>
      </c>
      <c r="K1905" s="25" t="str">
        <f>IF(J1905="NA","NA",J1905/100)</f>
        <v>NA</v>
      </c>
      <c r="L1905" s="31">
        <v>36515</v>
      </c>
      <c r="M1905">
        <f>YEAR(L1905)</f>
        <v>1999</v>
      </c>
    </row>
    <row r="1906" spans="1:13" x14ac:dyDescent="0.2">
      <c r="A1906" t="s">
        <v>2671</v>
      </c>
      <c r="B1906">
        <v>-81</v>
      </c>
      <c r="C1906" t="s">
        <v>555</v>
      </c>
      <c r="D1906" t="s">
        <v>48</v>
      </c>
      <c r="E1906" s="27" t="b">
        <f>IFERROR(MATCH(D1906,{"AR","FL","IN","MI"},0),TRUE)</f>
        <v>1</v>
      </c>
      <c r="F1906" t="s">
        <v>474</v>
      </c>
      <c r="G1906" t="s">
        <v>22</v>
      </c>
      <c r="H1906" t="s">
        <v>16</v>
      </c>
      <c r="I1906" t="s">
        <v>15</v>
      </c>
      <c r="J1906" t="s">
        <v>14</v>
      </c>
      <c r="K1906" s="25" t="str">
        <f>IF(J1906="NA","NA",J1906/100)</f>
        <v>NA</v>
      </c>
      <c r="L1906" s="31">
        <v>36517</v>
      </c>
      <c r="M1906">
        <f>YEAR(L1906)</f>
        <v>1999</v>
      </c>
    </row>
    <row r="1907" spans="1:13" x14ac:dyDescent="0.2">
      <c r="A1907" t="s">
        <v>2670</v>
      </c>
      <c r="B1907">
        <v>-33</v>
      </c>
      <c r="C1907" t="s">
        <v>617</v>
      </c>
      <c r="D1907" t="s">
        <v>71</v>
      </c>
      <c r="E1907" s="27" t="b">
        <f>IFERROR(MATCH(D1907,{"AR","FL","IN","MI"},0),TRUE)</f>
        <v>1</v>
      </c>
      <c r="F1907" t="s">
        <v>18</v>
      </c>
      <c r="G1907" t="s">
        <v>17</v>
      </c>
      <c r="H1907" t="s">
        <v>29</v>
      </c>
      <c r="I1907" t="s">
        <v>15</v>
      </c>
      <c r="J1907">
        <v>50.14</v>
      </c>
      <c r="K1907" s="25">
        <f>IF(J1907="NA","NA",J1907/100)</f>
        <v>0.50139999999999996</v>
      </c>
      <c r="L1907" s="31">
        <v>36532</v>
      </c>
      <c r="M1907">
        <f>YEAR(L1907)</f>
        <v>2000</v>
      </c>
    </row>
    <row r="1908" spans="1:13" x14ac:dyDescent="0.2">
      <c r="A1908" t="s">
        <v>2669</v>
      </c>
      <c r="B1908">
        <v>-34</v>
      </c>
      <c r="C1908" t="s">
        <v>393</v>
      </c>
      <c r="D1908" t="s">
        <v>71</v>
      </c>
      <c r="E1908" s="27" t="b">
        <f>IFERROR(MATCH(D1908,{"AR","FL","IN","MI"},0),TRUE)</f>
        <v>1</v>
      </c>
      <c r="F1908" t="s">
        <v>18</v>
      </c>
      <c r="G1908" t="s">
        <v>17</v>
      </c>
      <c r="H1908" t="s">
        <v>29</v>
      </c>
      <c r="I1908" t="s">
        <v>15</v>
      </c>
      <c r="J1908">
        <v>57.91</v>
      </c>
      <c r="K1908" s="25">
        <f>IF(J1908="NA","NA",J1908/100)</f>
        <v>0.57909999999999995</v>
      </c>
      <c r="L1908" s="31">
        <v>36532</v>
      </c>
      <c r="M1908">
        <f>YEAR(L1908)</f>
        <v>2000</v>
      </c>
    </row>
    <row r="1909" spans="1:13" x14ac:dyDescent="0.2">
      <c r="A1909" t="s">
        <v>2668</v>
      </c>
      <c r="B1909">
        <v>-205</v>
      </c>
      <c r="C1909" t="s">
        <v>1141</v>
      </c>
      <c r="D1909" t="s">
        <v>164</v>
      </c>
      <c r="E1909" s="27" t="b">
        <f>IFERROR(MATCH(D1909,{"AR","FL","IN","MI"},0),TRUE)</f>
        <v>1</v>
      </c>
      <c r="F1909" t="s">
        <v>474</v>
      </c>
      <c r="G1909" t="s">
        <v>22</v>
      </c>
      <c r="H1909" t="s">
        <v>29</v>
      </c>
      <c r="I1909" t="s">
        <v>15</v>
      </c>
      <c r="J1909">
        <v>53.95</v>
      </c>
      <c r="K1909" s="25">
        <f>IF(J1909="NA","NA",J1909/100)</f>
        <v>0.53949999999999998</v>
      </c>
      <c r="L1909" s="31">
        <v>36553</v>
      </c>
      <c r="M1909">
        <f>YEAR(L1909)</f>
        <v>2000</v>
      </c>
    </row>
    <row r="1910" spans="1:13" x14ac:dyDescent="0.2">
      <c r="A1910" t="s">
        <v>2667</v>
      </c>
      <c r="B1910">
        <v>-757</v>
      </c>
      <c r="C1910" t="s">
        <v>159</v>
      </c>
      <c r="D1910" t="s">
        <v>158</v>
      </c>
      <c r="E1910" s="27" t="b">
        <f>IFERROR(MATCH(D1910,{"AR","FL","IN","MI"},0),TRUE)</f>
        <v>1</v>
      </c>
      <c r="F1910" t="s">
        <v>18</v>
      </c>
      <c r="G1910" t="s">
        <v>17</v>
      </c>
      <c r="H1910" t="s">
        <v>16</v>
      </c>
      <c r="I1910" t="s">
        <v>15</v>
      </c>
      <c r="J1910" t="s">
        <v>14</v>
      </c>
      <c r="K1910" s="25" t="str">
        <f>IF(J1910="NA","NA",J1910/100)</f>
        <v>NA</v>
      </c>
      <c r="L1910" s="31">
        <v>36572</v>
      </c>
      <c r="M1910">
        <f>YEAR(L1910)</f>
        <v>2000</v>
      </c>
    </row>
    <row r="1911" spans="1:13" x14ac:dyDescent="0.2">
      <c r="A1911" s="29" t="s">
        <v>2666</v>
      </c>
      <c r="B1911" s="28">
        <v>-295</v>
      </c>
      <c r="C1911" s="27" t="s">
        <v>297</v>
      </c>
      <c r="D1911" s="27" t="s">
        <v>292</v>
      </c>
      <c r="E1911" s="27" t="b">
        <f>IFERROR(MATCH(D1911,{"AR","FL","IN","MI"},0),TRUE)</f>
        <v>1</v>
      </c>
      <c r="F1911" s="27" t="s">
        <v>18</v>
      </c>
      <c r="G1911" s="27" t="s">
        <v>17</v>
      </c>
      <c r="H1911" s="27" t="s">
        <v>29</v>
      </c>
      <c r="I1911" s="27" t="s">
        <v>15</v>
      </c>
      <c r="J1911" s="26">
        <v>48</v>
      </c>
      <c r="K1911" s="25">
        <f>IF(J1911="NA","NA",J1911/100)</f>
        <v>0.48</v>
      </c>
      <c r="L1911" s="31">
        <v>36573</v>
      </c>
      <c r="M1911">
        <f>YEAR(L1911)</f>
        <v>2000</v>
      </c>
    </row>
    <row r="1912" spans="1:13" x14ac:dyDescent="0.2">
      <c r="A1912" s="29" t="s">
        <v>2665</v>
      </c>
      <c r="B1912" s="28">
        <v>186</v>
      </c>
      <c r="C1912" s="27" t="s">
        <v>297</v>
      </c>
      <c r="D1912" s="27" t="s">
        <v>292</v>
      </c>
      <c r="E1912" s="27" t="b">
        <f>IFERROR(MATCH(D1912,{"AR","FL","IN","MI"},0),TRUE)</f>
        <v>1</v>
      </c>
      <c r="F1912" s="27" t="s">
        <v>474</v>
      </c>
      <c r="G1912" s="27" t="s">
        <v>22</v>
      </c>
      <c r="H1912" s="27" t="s">
        <v>29</v>
      </c>
      <c r="I1912" s="27" t="s">
        <v>15</v>
      </c>
      <c r="J1912" s="26">
        <v>48</v>
      </c>
      <c r="K1912" s="25">
        <f>IF(J1912="NA","NA",J1912/100)</f>
        <v>0.48</v>
      </c>
      <c r="L1912" s="31">
        <v>36573</v>
      </c>
      <c r="M1912">
        <f>YEAR(L1912)</f>
        <v>2000</v>
      </c>
    </row>
    <row r="1913" spans="1:13" x14ac:dyDescent="0.2">
      <c r="A1913" t="s">
        <v>2664</v>
      </c>
      <c r="B1913">
        <v>-653</v>
      </c>
      <c r="C1913" t="s">
        <v>1621</v>
      </c>
      <c r="D1913" t="s">
        <v>79</v>
      </c>
      <c r="E1913" s="27" t="b">
        <f>IFERROR(MATCH(D1913,{"AR","FL","IN","MI"},0),TRUE)</f>
        <v>1</v>
      </c>
      <c r="F1913" t="s">
        <v>18</v>
      </c>
      <c r="G1913" t="s">
        <v>17</v>
      </c>
      <c r="H1913" t="s">
        <v>16</v>
      </c>
      <c r="I1913" t="s">
        <v>15</v>
      </c>
      <c r="J1913" t="s">
        <v>14</v>
      </c>
      <c r="K1913" s="25" t="str">
        <f>IF(J1913="NA","NA",J1913/100)</f>
        <v>NA</v>
      </c>
      <c r="L1913" s="31">
        <v>36607</v>
      </c>
      <c r="M1913">
        <f>YEAR(L1913)</f>
        <v>2000</v>
      </c>
    </row>
    <row r="1914" spans="1:13" x14ac:dyDescent="0.2">
      <c r="A1914" t="s">
        <v>2663</v>
      </c>
      <c r="B1914">
        <v>-143</v>
      </c>
      <c r="C1914" t="s">
        <v>20</v>
      </c>
      <c r="D1914" t="s">
        <v>182</v>
      </c>
      <c r="E1914" s="27" t="b">
        <f>IFERROR(MATCH(D1914,{"AR","FL","IN","MI"},0),TRUE)</f>
        <v>1</v>
      </c>
      <c r="F1914" t="s">
        <v>18</v>
      </c>
      <c r="G1914" t="s">
        <v>17</v>
      </c>
      <c r="H1914" t="s">
        <v>29</v>
      </c>
      <c r="I1914" t="s">
        <v>15</v>
      </c>
      <c r="J1914">
        <v>43.5</v>
      </c>
      <c r="K1914" s="25">
        <f>IF(J1914="NA","NA",J1914/100)</f>
        <v>0.435</v>
      </c>
      <c r="L1914" s="31">
        <v>36613</v>
      </c>
      <c r="M1914">
        <f>YEAR(L1914)</f>
        <v>2000</v>
      </c>
    </row>
    <row r="1915" spans="1:13" x14ac:dyDescent="0.2">
      <c r="A1915" t="s">
        <v>2662</v>
      </c>
      <c r="B1915">
        <v>-204</v>
      </c>
      <c r="C1915" t="s">
        <v>903</v>
      </c>
      <c r="D1915" t="s">
        <v>168</v>
      </c>
      <c r="E1915" s="27" t="b">
        <f>IFERROR(MATCH(D1915,{"AR","FL","IN","MI"},0),TRUE)</f>
        <v>1</v>
      </c>
      <c r="F1915" t="s">
        <v>474</v>
      </c>
      <c r="G1915" t="s">
        <v>22</v>
      </c>
      <c r="H1915" t="s">
        <v>16</v>
      </c>
      <c r="I1915" t="s">
        <v>15</v>
      </c>
      <c r="J1915" t="s">
        <v>14</v>
      </c>
      <c r="K1915" s="25" t="str">
        <f>IF(J1915="NA","NA",J1915/100)</f>
        <v>NA</v>
      </c>
      <c r="L1915" s="31">
        <v>36613</v>
      </c>
      <c r="M1915">
        <f>YEAR(L1915)</f>
        <v>2000</v>
      </c>
    </row>
    <row r="1916" spans="1:13" x14ac:dyDescent="0.2">
      <c r="A1916" t="s">
        <v>2661</v>
      </c>
      <c r="B1916">
        <v>-617</v>
      </c>
      <c r="C1916" t="s">
        <v>20</v>
      </c>
      <c r="D1916" t="s">
        <v>742</v>
      </c>
      <c r="E1916" s="27" t="b">
        <f>IFERROR(MATCH(D1916,{"AR","FL","IN","MI"},0),TRUE)</f>
        <v>1</v>
      </c>
      <c r="F1916" t="s">
        <v>18</v>
      </c>
      <c r="G1916" t="s">
        <v>17</v>
      </c>
      <c r="H1916" t="s">
        <v>29</v>
      </c>
      <c r="I1916" t="s">
        <v>15</v>
      </c>
      <c r="J1916">
        <v>48.8</v>
      </c>
      <c r="K1916" s="25">
        <f>IF(J1916="NA","NA",J1916/100)</f>
        <v>0.48799999999999999</v>
      </c>
      <c r="L1916" s="31">
        <v>36670</v>
      </c>
      <c r="M1916">
        <f>YEAR(L1916)</f>
        <v>2000</v>
      </c>
    </row>
    <row r="1917" spans="1:13" x14ac:dyDescent="0.2">
      <c r="A1917" t="s">
        <v>2660</v>
      </c>
      <c r="B1917">
        <v>-207</v>
      </c>
      <c r="C1917" t="s">
        <v>981</v>
      </c>
      <c r="D1917" t="s">
        <v>164</v>
      </c>
      <c r="E1917" s="27" t="b">
        <f>IFERROR(MATCH(D1917,{"AR","FL","IN","MI"},0),TRUE)</f>
        <v>1</v>
      </c>
      <c r="F1917" t="s">
        <v>474</v>
      </c>
      <c r="G1917" t="s">
        <v>22</v>
      </c>
      <c r="H1917" t="s">
        <v>29</v>
      </c>
      <c r="I1917" t="s">
        <v>15</v>
      </c>
      <c r="J1917">
        <v>50.35</v>
      </c>
      <c r="K1917" s="25">
        <f>IF(J1917="NA","NA",J1917/100)</f>
        <v>0.50350000000000006</v>
      </c>
      <c r="L1917" s="31">
        <v>36671</v>
      </c>
      <c r="M1917">
        <f>YEAR(L1917)</f>
        <v>2000</v>
      </c>
    </row>
    <row r="1918" spans="1:13" x14ac:dyDescent="0.2">
      <c r="A1918" t="s">
        <v>2659</v>
      </c>
      <c r="B1918">
        <v>-881</v>
      </c>
      <c r="C1918" t="s">
        <v>578</v>
      </c>
      <c r="D1918" t="s">
        <v>248</v>
      </c>
      <c r="E1918" s="27" t="b">
        <f>IFERROR(MATCH(D1918,{"AR","FL","IN","MI"},0),TRUE)</f>
        <v>1</v>
      </c>
      <c r="F1918" t="s">
        <v>474</v>
      </c>
      <c r="G1918" t="s">
        <v>22</v>
      </c>
      <c r="H1918" t="s">
        <v>16</v>
      </c>
      <c r="I1918" t="s">
        <v>15</v>
      </c>
      <c r="J1918" t="s">
        <v>14</v>
      </c>
      <c r="K1918" s="25" t="str">
        <f>IF(J1918="NA","NA",J1918/100)</f>
        <v>NA</v>
      </c>
      <c r="L1918" s="31">
        <v>36676</v>
      </c>
      <c r="M1918">
        <f>YEAR(L1918)</f>
        <v>2000</v>
      </c>
    </row>
    <row r="1919" spans="1:13" x14ac:dyDescent="0.2">
      <c r="A1919" t="s">
        <v>2658</v>
      </c>
      <c r="B1919">
        <v>-408</v>
      </c>
      <c r="C1919" t="s">
        <v>55</v>
      </c>
      <c r="D1919" t="s">
        <v>64</v>
      </c>
      <c r="E1919" s="27" t="b">
        <f>IFERROR(MATCH(D1919,{"AR","FL","IN","MI"},0),TRUE)</f>
        <v>1</v>
      </c>
      <c r="F1919" t="s">
        <v>18</v>
      </c>
      <c r="G1919" t="s">
        <v>17</v>
      </c>
      <c r="H1919" t="s">
        <v>16</v>
      </c>
      <c r="I1919" t="s">
        <v>15</v>
      </c>
      <c r="J1919" t="s">
        <v>14</v>
      </c>
      <c r="K1919" s="25" t="str">
        <f>IF(J1919="NA","NA",J1919/100)</f>
        <v>NA</v>
      </c>
      <c r="L1919" s="31">
        <v>36679</v>
      </c>
      <c r="M1919">
        <f>YEAR(L1919)</f>
        <v>2000</v>
      </c>
    </row>
    <row r="1920" spans="1:13" x14ac:dyDescent="0.2">
      <c r="A1920" t="s">
        <v>2657</v>
      </c>
      <c r="B1920">
        <v>-756</v>
      </c>
      <c r="C1920" t="s">
        <v>648</v>
      </c>
      <c r="D1920" t="s">
        <v>352</v>
      </c>
      <c r="E1920" s="27" t="b">
        <f>IFERROR(MATCH(D1920,{"AR","FL","IN","MI"},0),TRUE)</f>
        <v>1</v>
      </c>
      <c r="F1920" t="s">
        <v>474</v>
      </c>
      <c r="G1920" t="s">
        <v>22</v>
      </c>
      <c r="H1920" t="s">
        <v>16</v>
      </c>
      <c r="I1920" t="s">
        <v>15</v>
      </c>
      <c r="J1920" t="s">
        <v>14</v>
      </c>
      <c r="K1920" s="25" t="str">
        <f>IF(J1920="NA","NA",J1920/100)</f>
        <v>NA</v>
      </c>
      <c r="L1920" s="31">
        <v>36682</v>
      </c>
      <c r="M1920">
        <f>YEAR(L1920)</f>
        <v>2000</v>
      </c>
    </row>
    <row r="1921" spans="1:13" x14ac:dyDescent="0.2">
      <c r="A1921" t="s">
        <v>2656</v>
      </c>
      <c r="B1921">
        <v>-328</v>
      </c>
      <c r="C1921" t="s">
        <v>270</v>
      </c>
      <c r="D1921" t="s">
        <v>267</v>
      </c>
      <c r="E1921" s="27" t="b">
        <f>IFERROR(MATCH(D1921,{"AR","FL","IN","MI"},0),TRUE)</f>
        <v>1</v>
      </c>
      <c r="F1921" t="s">
        <v>474</v>
      </c>
      <c r="G1921" t="s">
        <v>22</v>
      </c>
      <c r="H1921" t="s">
        <v>29</v>
      </c>
      <c r="I1921" t="s">
        <v>15</v>
      </c>
      <c r="J1921">
        <v>44.48</v>
      </c>
      <c r="K1921" s="25">
        <f>IF(J1921="NA","NA",J1921/100)</f>
        <v>0.44479999999999997</v>
      </c>
      <c r="L1921" s="31">
        <v>36696</v>
      </c>
      <c r="M1921">
        <f>YEAR(L1921)</f>
        <v>2000</v>
      </c>
    </row>
    <row r="1922" spans="1:13" x14ac:dyDescent="0.2">
      <c r="A1922" t="s">
        <v>2655</v>
      </c>
      <c r="B1922">
        <v>256</v>
      </c>
      <c r="C1922" t="s">
        <v>527</v>
      </c>
      <c r="D1922" t="s">
        <v>143</v>
      </c>
      <c r="E1922" s="27" t="b">
        <f>IFERROR(MATCH(D1922,{"AR","FL","IN","MI"},0),TRUE)</f>
        <v>1</v>
      </c>
      <c r="F1922" t="s">
        <v>474</v>
      </c>
      <c r="G1922" t="s">
        <v>22</v>
      </c>
      <c r="H1922" t="s">
        <v>16</v>
      </c>
      <c r="I1922" t="s">
        <v>15</v>
      </c>
      <c r="J1922">
        <v>40.090000000000003</v>
      </c>
      <c r="K1922" s="25">
        <f>IF(J1922="NA","NA",J1922/100)</f>
        <v>0.40090000000000003</v>
      </c>
      <c r="L1922" s="31">
        <v>36699</v>
      </c>
      <c r="M1922">
        <f>YEAR(L1922)</f>
        <v>2000</v>
      </c>
    </row>
    <row r="1923" spans="1:13" x14ac:dyDescent="0.2">
      <c r="A1923" t="s">
        <v>2654</v>
      </c>
      <c r="B1923">
        <v>-206</v>
      </c>
      <c r="C1923" t="s">
        <v>1529</v>
      </c>
      <c r="D1923" t="s">
        <v>152</v>
      </c>
      <c r="E1923" s="27" t="b">
        <f>IFERROR(MATCH(D1923,{"AR","FL","IN","MI"},0),TRUE)</f>
        <v>1</v>
      </c>
      <c r="F1923" t="s">
        <v>474</v>
      </c>
      <c r="G1923" t="s">
        <v>22</v>
      </c>
      <c r="H1923" t="s">
        <v>29</v>
      </c>
      <c r="I1923" t="s">
        <v>15</v>
      </c>
      <c r="J1923">
        <v>46</v>
      </c>
      <c r="K1923" s="25">
        <f>IF(J1923="NA","NA",J1923/100)</f>
        <v>0.46</v>
      </c>
      <c r="L1923" s="31">
        <v>36724</v>
      </c>
      <c r="M1923">
        <f>YEAR(L1923)</f>
        <v>2000</v>
      </c>
    </row>
    <row r="1924" spans="1:13" x14ac:dyDescent="0.2">
      <c r="A1924" t="s">
        <v>2653</v>
      </c>
      <c r="B1924">
        <v>-836</v>
      </c>
      <c r="C1924" t="s">
        <v>328</v>
      </c>
      <c r="D1924" t="s">
        <v>120</v>
      </c>
      <c r="E1924" s="27" t="b">
        <f>IFERROR(MATCH(D1924,{"AR","FL","IN","MI"},0),TRUE)</f>
        <v>1</v>
      </c>
      <c r="F1924" t="s">
        <v>18</v>
      </c>
      <c r="G1924" t="s">
        <v>17</v>
      </c>
      <c r="H1924" t="s">
        <v>29</v>
      </c>
      <c r="I1924" t="s">
        <v>15</v>
      </c>
      <c r="J1924">
        <v>53.45</v>
      </c>
      <c r="K1924" s="25">
        <f>IF(J1924="NA","NA",J1924/100)</f>
        <v>0.53449999999999998</v>
      </c>
      <c r="L1924" s="31">
        <v>36725</v>
      </c>
      <c r="M1924">
        <f>YEAR(L1924)</f>
        <v>2000</v>
      </c>
    </row>
    <row r="1925" spans="1:13" x14ac:dyDescent="0.2">
      <c r="A1925" t="s">
        <v>2652</v>
      </c>
      <c r="B1925">
        <v>191</v>
      </c>
      <c r="C1925" t="s">
        <v>328</v>
      </c>
      <c r="D1925" t="s">
        <v>120</v>
      </c>
      <c r="E1925" s="27" t="b">
        <f>IFERROR(MATCH(D1925,{"AR","FL","IN","MI"},0),TRUE)</f>
        <v>1</v>
      </c>
      <c r="F1925" t="s">
        <v>474</v>
      </c>
      <c r="G1925" t="s">
        <v>22</v>
      </c>
      <c r="H1925" t="s">
        <v>29</v>
      </c>
      <c r="I1925" t="s">
        <v>15</v>
      </c>
      <c r="J1925">
        <v>53.45</v>
      </c>
      <c r="K1925" s="25">
        <f>IF(J1925="NA","NA",J1925/100)</f>
        <v>0.53449999999999998</v>
      </c>
      <c r="L1925" s="31">
        <v>36727</v>
      </c>
      <c r="M1925">
        <f>YEAR(L1925)</f>
        <v>2000</v>
      </c>
    </row>
    <row r="1926" spans="1:13" x14ac:dyDescent="0.2">
      <c r="A1926" t="s">
        <v>2651</v>
      </c>
      <c r="B1926">
        <v>-778</v>
      </c>
      <c r="C1926" t="s">
        <v>20</v>
      </c>
      <c r="D1926" t="s">
        <v>19</v>
      </c>
      <c r="E1926" s="27" t="b">
        <f>IFERROR(MATCH(D1926,{"AR","FL","IN","MI"},0),TRUE)</f>
        <v>1</v>
      </c>
      <c r="F1926" t="s">
        <v>18</v>
      </c>
      <c r="G1926" t="s">
        <v>17</v>
      </c>
      <c r="H1926" t="s">
        <v>16</v>
      </c>
      <c r="I1926" t="s">
        <v>15</v>
      </c>
      <c r="J1926" t="s">
        <v>14</v>
      </c>
      <c r="K1926" s="25" t="str">
        <f>IF(J1926="NA","NA",J1926/100)</f>
        <v>NA</v>
      </c>
      <c r="L1926" s="31">
        <v>36747</v>
      </c>
      <c r="M1926">
        <f>YEAR(L1926)</f>
        <v>2000</v>
      </c>
    </row>
    <row r="1927" spans="1:13" x14ac:dyDescent="0.2">
      <c r="A1927" t="s">
        <v>2650</v>
      </c>
      <c r="B1927">
        <v>-618</v>
      </c>
      <c r="C1927" t="s">
        <v>682</v>
      </c>
      <c r="D1927" t="s">
        <v>742</v>
      </c>
      <c r="E1927" s="27" t="b">
        <f>IFERROR(MATCH(D1927,{"AR","FL","IN","MI"},0),TRUE)</f>
        <v>1</v>
      </c>
      <c r="F1927" t="s">
        <v>474</v>
      </c>
      <c r="G1927" t="s">
        <v>22</v>
      </c>
      <c r="H1927" t="s">
        <v>29</v>
      </c>
      <c r="I1927" t="s">
        <v>15</v>
      </c>
      <c r="J1927">
        <v>55.04</v>
      </c>
      <c r="K1927" s="25">
        <f>IF(J1927="NA","NA",J1927/100)</f>
        <v>0.5504</v>
      </c>
      <c r="L1927" s="31">
        <v>36749</v>
      </c>
      <c r="M1927">
        <f>YEAR(L1927)</f>
        <v>2000</v>
      </c>
    </row>
    <row r="1928" spans="1:13" x14ac:dyDescent="0.2">
      <c r="A1928" t="s">
        <v>2649</v>
      </c>
      <c r="B1928">
        <v>-433</v>
      </c>
      <c r="C1928" t="s">
        <v>20</v>
      </c>
      <c r="D1928" t="s">
        <v>75</v>
      </c>
      <c r="E1928" s="27" t="b">
        <f>IFERROR(MATCH(D1928,{"AR","FL","IN","MI"},0),TRUE)</f>
        <v>1</v>
      </c>
      <c r="F1928" t="s">
        <v>18</v>
      </c>
      <c r="G1928" t="s">
        <v>17</v>
      </c>
      <c r="H1928" t="s">
        <v>16</v>
      </c>
      <c r="I1928" t="s">
        <v>15</v>
      </c>
      <c r="J1928" t="s">
        <v>14</v>
      </c>
      <c r="K1928" s="25" t="str">
        <f>IF(J1928="NA","NA",J1928/100)</f>
        <v>NA</v>
      </c>
      <c r="L1928" s="31">
        <v>36794</v>
      </c>
      <c r="M1928">
        <f>YEAR(L1928)</f>
        <v>2000</v>
      </c>
    </row>
    <row r="1929" spans="1:13" x14ac:dyDescent="0.2">
      <c r="A1929" t="s">
        <v>2648</v>
      </c>
      <c r="B1929">
        <v>-6</v>
      </c>
      <c r="C1929" t="s">
        <v>617</v>
      </c>
      <c r="D1929" t="s">
        <v>71</v>
      </c>
      <c r="E1929" s="27" t="b">
        <f>IFERROR(MATCH(D1929,{"AR","FL","IN","MI"},0),TRUE)</f>
        <v>1</v>
      </c>
      <c r="F1929" t="s">
        <v>474</v>
      </c>
      <c r="G1929" t="s">
        <v>22</v>
      </c>
      <c r="H1929" t="s">
        <v>29</v>
      </c>
      <c r="I1929" t="s">
        <v>15</v>
      </c>
      <c r="J1929">
        <v>44.79</v>
      </c>
      <c r="K1929" s="25">
        <f>IF(J1929="NA","NA",J1929/100)</f>
        <v>0.44789999999999996</v>
      </c>
      <c r="L1929" s="31">
        <v>36796</v>
      </c>
      <c r="M1929">
        <f>YEAR(L1929)</f>
        <v>2000</v>
      </c>
    </row>
    <row r="1930" spans="1:13" x14ac:dyDescent="0.2">
      <c r="A1930" t="s">
        <v>2647</v>
      </c>
      <c r="B1930">
        <v>-663</v>
      </c>
      <c r="C1930" t="s">
        <v>246</v>
      </c>
      <c r="D1930" t="s">
        <v>19</v>
      </c>
      <c r="E1930" s="27" t="b">
        <f>IFERROR(MATCH(D1930,{"AR","FL","IN","MI"},0),TRUE)</f>
        <v>1</v>
      </c>
      <c r="F1930" t="s">
        <v>18</v>
      </c>
      <c r="G1930" t="s">
        <v>17</v>
      </c>
      <c r="H1930" t="s">
        <v>29</v>
      </c>
      <c r="I1930" t="s">
        <v>15</v>
      </c>
      <c r="J1930">
        <v>42</v>
      </c>
      <c r="K1930" s="25">
        <f>IF(J1930="NA","NA",J1930/100)</f>
        <v>0.42</v>
      </c>
      <c r="L1930" s="31">
        <v>36798</v>
      </c>
      <c r="M1930">
        <f>YEAR(L1930)</f>
        <v>2000</v>
      </c>
    </row>
    <row r="1931" spans="1:13" x14ac:dyDescent="0.2">
      <c r="A1931" t="s">
        <v>2646</v>
      </c>
      <c r="B1931">
        <v>-664</v>
      </c>
      <c r="C1931" t="s">
        <v>246</v>
      </c>
      <c r="D1931" t="s">
        <v>19</v>
      </c>
      <c r="E1931" s="27" t="b">
        <f>IFERROR(MATCH(D1931,{"AR","FL","IN","MI"},0),TRUE)</f>
        <v>1</v>
      </c>
      <c r="F1931" t="s">
        <v>474</v>
      </c>
      <c r="G1931" t="s">
        <v>22</v>
      </c>
      <c r="H1931" t="s">
        <v>29</v>
      </c>
      <c r="I1931" t="s">
        <v>15</v>
      </c>
      <c r="J1931">
        <v>42</v>
      </c>
      <c r="K1931" s="25">
        <f>IF(J1931="NA","NA",J1931/100)</f>
        <v>0.42</v>
      </c>
      <c r="L1931" s="31">
        <v>36798</v>
      </c>
      <c r="M1931">
        <f>YEAR(L1931)</f>
        <v>2000</v>
      </c>
    </row>
    <row r="1932" spans="1:13" x14ac:dyDescent="0.2">
      <c r="A1932" t="s">
        <v>2645</v>
      </c>
      <c r="B1932">
        <v>350</v>
      </c>
      <c r="C1932" t="s">
        <v>648</v>
      </c>
      <c r="D1932" t="s">
        <v>104</v>
      </c>
      <c r="E1932" s="27" t="b">
        <f>IFERROR(MATCH(D1932,{"AR","FL","IN","MI"},0),TRUE)</f>
        <v>1</v>
      </c>
      <c r="F1932" t="s">
        <v>474</v>
      </c>
      <c r="G1932" t="s">
        <v>22</v>
      </c>
      <c r="H1932" t="s">
        <v>16</v>
      </c>
      <c r="I1932" t="s">
        <v>15</v>
      </c>
      <c r="J1932">
        <v>52.71</v>
      </c>
      <c r="K1932" s="25">
        <f>IF(J1932="NA","NA",J1932/100)</f>
        <v>0.52710000000000001</v>
      </c>
      <c r="L1932" s="31">
        <v>36804</v>
      </c>
      <c r="M1932">
        <f>YEAR(L1932)</f>
        <v>2000</v>
      </c>
    </row>
    <row r="1933" spans="1:13" x14ac:dyDescent="0.2">
      <c r="A1933" t="s">
        <v>2644</v>
      </c>
      <c r="B1933">
        <v>-704</v>
      </c>
      <c r="C1933" t="s">
        <v>244</v>
      </c>
      <c r="D1933" t="s">
        <v>243</v>
      </c>
      <c r="E1933" s="27" t="b">
        <f>IFERROR(MATCH(D1933,{"AR","FL","IN","MI"},0),TRUE)</f>
        <v>1</v>
      </c>
      <c r="F1933" t="s">
        <v>474</v>
      </c>
      <c r="G1933" t="s">
        <v>22</v>
      </c>
      <c r="H1933" t="s">
        <v>16</v>
      </c>
      <c r="I1933" t="s">
        <v>15</v>
      </c>
      <c r="J1933" t="s">
        <v>14</v>
      </c>
      <c r="K1933" s="25" t="str">
        <f>IF(J1933="NA","NA",J1933/100)</f>
        <v>NA</v>
      </c>
      <c r="L1933" s="31">
        <v>36816</v>
      </c>
      <c r="M1933">
        <f>YEAR(L1933)</f>
        <v>2000</v>
      </c>
    </row>
    <row r="1934" spans="1:13" x14ac:dyDescent="0.2">
      <c r="A1934" t="s">
        <v>2643</v>
      </c>
      <c r="B1934">
        <v>-779</v>
      </c>
      <c r="C1934" t="s">
        <v>478</v>
      </c>
      <c r="D1934" t="s">
        <v>19</v>
      </c>
      <c r="E1934" s="27" t="b">
        <f>IFERROR(MATCH(D1934,{"AR","FL","IN","MI"},0),TRUE)</f>
        <v>1</v>
      </c>
      <c r="F1934" t="s">
        <v>474</v>
      </c>
      <c r="G1934" t="s">
        <v>22</v>
      </c>
      <c r="H1934" t="s">
        <v>16</v>
      </c>
      <c r="I1934" t="s">
        <v>15</v>
      </c>
      <c r="J1934" t="s">
        <v>14</v>
      </c>
      <c r="K1934" s="25" t="str">
        <f>IF(J1934="NA","NA",J1934/100)</f>
        <v>NA</v>
      </c>
      <c r="L1934" s="31">
        <v>36825</v>
      </c>
      <c r="M1934">
        <f>YEAR(L1934)</f>
        <v>2000</v>
      </c>
    </row>
    <row r="1935" spans="1:13" x14ac:dyDescent="0.2">
      <c r="A1935" t="s">
        <v>2642</v>
      </c>
      <c r="B1935">
        <v>-476</v>
      </c>
      <c r="C1935" t="s">
        <v>140</v>
      </c>
      <c r="D1935" t="s">
        <v>120</v>
      </c>
      <c r="E1935" s="27" t="b">
        <f>IFERROR(MATCH(D1935,{"AR","FL","IN","MI"},0),TRUE)</f>
        <v>1</v>
      </c>
      <c r="F1935" t="s">
        <v>18</v>
      </c>
      <c r="G1935" t="s">
        <v>17</v>
      </c>
      <c r="H1935" t="s">
        <v>29</v>
      </c>
      <c r="I1935" t="s">
        <v>15</v>
      </c>
      <c r="J1935">
        <v>50.69</v>
      </c>
      <c r="K1935" s="25">
        <f>IF(J1935="NA","NA",J1935/100)</f>
        <v>0.50690000000000002</v>
      </c>
      <c r="L1935" s="31">
        <v>36858</v>
      </c>
      <c r="M1935">
        <f>YEAR(L1935)</f>
        <v>2000</v>
      </c>
    </row>
    <row r="1936" spans="1:13" x14ac:dyDescent="0.2">
      <c r="A1936" t="s">
        <v>2641</v>
      </c>
      <c r="B1936">
        <v>189</v>
      </c>
      <c r="C1936" t="s">
        <v>140</v>
      </c>
      <c r="D1936" t="s">
        <v>120</v>
      </c>
      <c r="E1936" s="27" t="b">
        <f>IFERROR(MATCH(D1936,{"AR","FL","IN","MI"},0),TRUE)</f>
        <v>1</v>
      </c>
      <c r="F1936" t="s">
        <v>474</v>
      </c>
      <c r="G1936" t="s">
        <v>22</v>
      </c>
      <c r="H1936" t="s">
        <v>29</v>
      </c>
      <c r="I1936" t="s">
        <v>15</v>
      </c>
      <c r="J1936">
        <v>50.69</v>
      </c>
      <c r="K1936" s="25">
        <f>IF(J1936="NA","NA",J1936/100)</f>
        <v>0.50690000000000002</v>
      </c>
      <c r="L1936" s="31">
        <v>36858</v>
      </c>
      <c r="M1936">
        <f>YEAR(L1936)</f>
        <v>2000</v>
      </c>
    </row>
    <row r="1937" spans="1:13" x14ac:dyDescent="0.2">
      <c r="A1937" t="s">
        <v>2640</v>
      </c>
      <c r="B1937">
        <v>-546</v>
      </c>
      <c r="C1937" t="s">
        <v>325</v>
      </c>
      <c r="D1937" t="s">
        <v>120</v>
      </c>
      <c r="E1937" s="27" t="b">
        <f>IFERROR(MATCH(D1937,{"AR","FL","IN","MI"},0),TRUE)</f>
        <v>1</v>
      </c>
      <c r="F1937" t="s">
        <v>18</v>
      </c>
      <c r="G1937" t="s">
        <v>17</v>
      </c>
      <c r="H1937" t="s">
        <v>29</v>
      </c>
      <c r="I1937" t="s">
        <v>15</v>
      </c>
      <c r="J1937">
        <v>54.28</v>
      </c>
      <c r="K1937" s="25">
        <f>IF(J1937="NA","NA",J1937/100)</f>
        <v>0.54280000000000006</v>
      </c>
      <c r="L1937" s="31">
        <v>36860</v>
      </c>
      <c r="M1937">
        <f>YEAR(L1937)</f>
        <v>2000</v>
      </c>
    </row>
    <row r="1938" spans="1:13" x14ac:dyDescent="0.2">
      <c r="A1938" t="s">
        <v>2639</v>
      </c>
      <c r="B1938">
        <v>192</v>
      </c>
      <c r="C1938" t="s">
        <v>325</v>
      </c>
      <c r="D1938" t="s">
        <v>120</v>
      </c>
      <c r="E1938" s="27" t="b">
        <f>IFERROR(MATCH(D1938,{"AR","FL","IN","MI"},0),TRUE)</f>
        <v>1</v>
      </c>
      <c r="F1938" t="s">
        <v>474</v>
      </c>
      <c r="G1938" t="s">
        <v>22</v>
      </c>
      <c r="H1938" t="s">
        <v>29</v>
      </c>
      <c r="I1938" t="s">
        <v>15</v>
      </c>
      <c r="J1938">
        <v>54.28</v>
      </c>
      <c r="K1938" s="25">
        <f>IF(J1938="NA","NA",J1938/100)</f>
        <v>0.54280000000000006</v>
      </c>
      <c r="L1938" s="31">
        <v>36860</v>
      </c>
      <c r="M1938">
        <f>YEAR(L1938)</f>
        <v>2000</v>
      </c>
    </row>
    <row r="1939" spans="1:13" x14ac:dyDescent="0.2">
      <c r="A1939" t="s">
        <v>2638</v>
      </c>
      <c r="B1939">
        <v>-85</v>
      </c>
      <c r="C1939" t="s">
        <v>1183</v>
      </c>
      <c r="D1939" t="s">
        <v>87</v>
      </c>
      <c r="E1939" s="27" t="b">
        <f>IFERROR(MATCH(D1939,{"AR","FL","IN","MI"},0),TRUE)</f>
        <v>1</v>
      </c>
      <c r="F1939" t="s">
        <v>474</v>
      </c>
      <c r="G1939" t="s">
        <v>22</v>
      </c>
      <c r="H1939" t="s">
        <v>16</v>
      </c>
      <c r="I1939" t="s">
        <v>15</v>
      </c>
      <c r="J1939" t="s">
        <v>14</v>
      </c>
      <c r="K1939" s="25" t="str">
        <f>IF(J1939="NA","NA",J1939/100)</f>
        <v>NA</v>
      </c>
      <c r="L1939" s="31">
        <v>36867</v>
      </c>
      <c r="M1939">
        <f>YEAR(L1939)</f>
        <v>2000</v>
      </c>
    </row>
    <row r="1940" spans="1:13" x14ac:dyDescent="0.2">
      <c r="A1940" t="s">
        <v>2637</v>
      </c>
      <c r="B1940">
        <v>-797</v>
      </c>
      <c r="C1940" t="s">
        <v>1861</v>
      </c>
      <c r="D1940" t="s">
        <v>87</v>
      </c>
      <c r="E1940" s="27" t="b">
        <f>IFERROR(MATCH(D1940,{"AR","FL","IN","MI"},0),TRUE)</f>
        <v>1</v>
      </c>
      <c r="F1940" t="s">
        <v>474</v>
      </c>
      <c r="G1940" t="s">
        <v>22</v>
      </c>
      <c r="H1940" t="s">
        <v>16</v>
      </c>
      <c r="I1940" t="s">
        <v>15</v>
      </c>
      <c r="J1940" t="s">
        <v>14</v>
      </c>
      <c r="K1940" s="25" t="str">
        <f>IF(J1940="NA","NA",J1940/100)</f>
        <v>NA</v>
      </c>
      <c r="L1940" s="31">
        <v>36902</v>
      </c>
      <c r="M1940">
        <f>YEAR(L1940)</f>
        <v>2001</v>
      </c>
    </row>
    <row r="1941" spans="1:13" x14ac:dyDescent="0.2">
      <c r="A1941" t="s">
        <v>2636</v>
      </c>
      <c r="B1941">
        <v>-742</v>
      </c>
      <c r="C1941" t="s">
        <v>274</v>
      </c>
      <c r="D1941" t="s">
        <v>273</v>
      </c>
      <c r="E1941" s="27" t="b">
        <f>IFERROR(MATCH(D1941,{"AR","FL","IN","MI"},0),TRUE)</f>
        <v>1</v>
      </c>
      <c r="F1941" t="s">
        <v>18</v>
      </c>
      <c r="G1941" t="s">
        <v>17</v>
      </c>
      <c r="H1941" t="s">
        <v>16</v>
      </c>
      <c r="I1941" t="s">
        <v>15</v>
      </c>
      <c r="J1941" t="s">
        <v>14</v>
      </c>
      <c r="K1941" s="25" t="str">
        <f>IF(J1941="NA","NA",J1941/100)</f>
        <v>NA</v>
      </c>
      <c r="L1941" s="31">
        <v>36914</v>
      </c>
      <c r="M1941">
        <f>YEAR(L1941)</f>
        <v>2001</v>
      </c>
    </row>
    <row r="1942" spans="1:13" x14ac:dyDescent="0.2">
      <c r="A1942" t="s">
        <v>2635</v>
      </c>
      <c r="B1942">
        <v>-444</v>
      </c>
      <c r="C1942" t="s">
        <v>1104</v>
      </c>
      <c r="D1942" t="s">
        <v>356</v>
      </c>
      <c r="E1942" s="27">
        <f>IFERROR(MATCH(D1942,{"AR","FL","IN","MI"},0),TRUE)</f>
        <v>2</v>
      </c>
      <c r="F1942" t="s">
        <v>474</v>
      </c>
      <c r="G1942" t="s">
        <v>22</v>
      </c>
      <c r="H1942" t="s">
        <v>29</v>
      </c>
      <c r="I1942" t="s">
        <v>15</v>
      </c>
      <c r="J1942">
        <v>37.39</v>
      </c>
      <c r="K1942" s="25">
        <f>IF(J1942="NA","NA",J1942/100)</f>
        <v>0.37390000000000001</v>
      </c>
      <c r="L1942" s="31">
        <v>36927</v>
      </c>
      <c r="M1942">
        <f>YEAR(L1942)</f>
        <v>2001</v>
      </c>
    </row>
    <row r="1943" spans="1:13" x14ac:dyDescent="0.2">
      <c r="A1943" t="s">
        <v>2634</v>
      </c>
      <c r="B1943">
        <v>-616</v>
      </c>
      <c r="C1943" t="s">
        <v>737</v>
      </c>
      <c r="D1943" t="s">
        <v>734</v>
      </c>
      <c r="E1943" s="27" t="b">
        <f>IFERROR(MATCH(D1943,{"AR","FL","IN","MI"},0),TRUE)</f>
        <v>1</v>
      </c>
      <c r="F1943" t="s">
        <v>18</v>
      </c>
      <c r="G1943" t="s">
        <v>17</v>
      </c>
      <c r="H1943" t="s">
        <v>29</v>
      </c>
      <c r="I1943" t="s">
        <v>15</v>
      </c>
      <c r="J1943">
        <v>49.69</v>
      </c>
      <c r="K1943" s="25">
        <f>IF(J1943="NA","NA",J1943/100)</f>
        <v>0.49689999999999995</v>
      </c>
      <c r="L1943" s="31">
        <v>36930</v>
      </c>
      <c r="M1943">
        <f>YEAR(L1943)</f>
        <v>2001</v>
      </c>
    </row>
    <row r="1944" spans="1:13" x14ac:dyDescent="0.2">
      <c r="A1944" t="s">
        <v>2633</v>
      </c>
      <c r="B1944">
        <v>-104</v>
      </c>
      <c r="C1944" t="s">
        <v>159</v>
      </c>
      <c r="D1944" t="s">
        <v>158</v>
      </c>
      <c r="E1944" s="27" t="b">
        <f>IFERROR(MATCH(D1944,{"AR","FL","IN","MI"},0),TRUE)</f>
        <v>1</v>
      </c>
      <c r="F1944" t="s">
        <v>474</v>
      </c>
      <c r="G1944" t="s">
        <v>22</v>
      </c>
      <c r="H1944" t="s">
        <v>29</v>
      </c>
      <c r="I1944" t="s">
        <v>15</v>
      </c>
      <c r="J1944">
        <v>50.4</v>
      </c>
      <c r="K1944" s="25">
        <f>IF(J1944="NA","NA",J1944/100)</f>
        <v>0.504</v>
      </c>
      <c r="L1944" s="31">
        <v>36965</v>
      </c>
      <c r="M1944">
        <f>YEAR(L1944)</f>
        <v>2001</v>
      </c>
    </row>
    <row r="1945" spans="1:13" x14ac:dyDescent="0.2">
      <c r="A1945" t="s">
        <v>2632</v>
      </c>
      <c r="B1945">
        <v>-461</v>
      </c>
      <c r="C1945" t="s">
        <v>903</v>
      </c>
      <c r="D1945" t="s">
        <v>168</v>
      </c>
      <c r="E1945" s="27" t="b">
        <f>IFERROR(MATCH(D1945,{"AR","FL","IN","MI"},0),TRUE)</f>
        <v>1</v>
      </c>
      <c r="F1945" t="s">
        <v>18</v>
      </c>
      <c r="G1945" t="s">
        <v>22</v>
      </c>
      <c r="H1945" t="s">
        <v>29</v>
      </c>
      <c r="I1945" t="s">
        <v>15</v>
      </c>
      <c r="J1945">
        <v>43</v>
      </c>
      <c r="K1945" s="25">
        <f>IF(J1945="NA","NA",J1945/100)</f>
        <v>0.43</v>
      </c>
      <c r="L1945" s="31">
        <v>37019</v>
      </c>
      <c r="M1945">
        <f>YEAR(L1945)</f>
        <v>2001</v>
      </c>
    </row>
    <row r="1946" spans="1:13" x14ac:dyDescent="0.2">
      <c r="A1946" t="s">
        <v>2631</v>
      </c>
      <c r="B1946">
        <v>145</v>
      </c>
      <c r="C1946" t="s">
        <v>903</v>
      </c>
      <c r="D1946" t="s">
        <v>168</v>
      </c>
      <c r="E1946" s="27" t="b">
        <f>IFERROR(MATCH(D1946,{"AR","FL","IN","MI"},0),TRUE)</f>
        <v>1</v>
      </c>
      <c r="F1946" t="s">
        <v>474</v>
      </c>
      <c r="G1946" t="s">
        <v>22</v>
      </c>
      <c r="H1946" t="s">
        <v>29</v>
      </c>
      <c r="I1946" t="s">
        <v>15</v>
      </c>
      <c r="J1946">
        <v>45</v>
      </c>
      <c r="K1946" s="25">
        <f>IF(J1946="NA","NA",J1946/100)</f>
        <v>0.45</v>
      </c>
      <c r="L1946" s="31">
        <v>37019</v>
      </c>
      <c r="M1946">
        <f>YEAR(L1946)</f>
        <v>2001</v>
      </c>
    </row>
    <row r="1947" spans="1:13" x14ac:dyDescent="0.2">
      <c r="A1947" t="s">
        <v>2630</v>
      </c>
      <c r="B1947">
        <v>-810</v>
      </c>
      <c r="C1947" t="s">
        <v>2220</v>
      </c>
      <c r="D1947" t="s">
        <v>273</v>
      </c>
      <c r="E1947" s="27" t="b">
        <f>IFERROR(MATCH(D1947,{"AR","FL","IN","MI"},0),TRUE)</f>
        <v>1</v>
      </c>
      <c r="F1947" t="s">
        <v>18</v>
      </c>
      <c r="G1947" t="s">
        <v>17</v>
      </c>
      <c r="H1947" t="s">
        <v>16</v>
      </c>
      <c r="I1947" t="s">
        <v>15</v>
      </c>
      <c r="J1947" t="s">
        <v>14</v>
      </c>
      <c r="K1947" s="25" t="str">
        <f>IF(J1947="NA","NA",J1947/100)</f>
        <v>NA</v>
      </c>
      <c r="L1947" s="31">
        <v>37068</v>
      </c>
      <c r="M1947">
        <f>YEAR(L1947)</f>
        <v>2001</v>
      </c>
    </row>
    <row r="1948" spans="1:13" x14ac:dyDescent="0.2">
      <c r="A1948" t="s">
        <v>2629</v>
      </c>
      <c r="B1948">
        <v>-855</v>
      </c>
      <c r="C1948" t="s">
        <v>701</v>
      </c>
      <c r="D1948" t="s">
        <v>243</v>
      </c>
      <c r="E1948" s="27" t="b">
        <f>IFERROR(MATCH(D1948,{"AR","FL","IN","MI"},0),TRUE)</f>
        <v>1</v>
      </c>
      <c r="F1948" t="s">
        <v>474</v>
      </c>
      <c r="G1948" t="s">
        <v>22</v>
      </c>
      <c r="H1948" t="s">
        <v>16</v>
      </c>
      <c r="I1948" t="s">
        <v>15</v>
      </c>
      <c r="J1948" t="s">
        <v>14</v>
      </c>
      <c r="K1948" s="25" t="str">
        <f>IF(J1948="NA","NA",J1948/100)</f>
        <v>NA</v>
      </c>
      <c r="L1948" s="31">
        <v>37077</v>
      </c>
      <c r="M1948">
        <f>YEAR(L1948)</f>
        <v>2001</v>
      </c>
    </row>
    <row r="1949" spans="1:13" x14ac:dyDescent="0.2">
      <c r="A1949" t="s">
        <v>2628</v>
      </c>
      <c r="B1949">
        <v>253</v>
      </c>
      <c r="C1949" t="s">
        <v>2030</v>
      </c>
      <c r="D1949" t="s">
        <v>143</v>
      </c>
      <c r="E1949" s="27" t="b">
        <f>IFERROR(MATCH(D1949,{"AR","FL","IN","MI"},0),TRUE)</f>
        <v>1</v>
      </c>
      <c r="F1949" t="s">
        <v>18</v>
      </c>
      <c r="G1949" t="s">
        <v>17</v>
      </c>
      <c r="H1949" t="s">
        <v>29</v>
      </c>
      <c r="I1949" t="s">
        <v>15</v>
      </c>
      <c r="J1949">
        <v>44.14</v>
      </c>
      <c r="K1949" s="25">
        <f>IF(J1949="NA","NA",J1949/100)</f>
        <v>0.44140000000000001</v>
      </c>
      <c r="L1949" s="31">
        <v>37097</v>
      </c>
      <c r="M1949">
        <f>YEAR(L1949)</f>
        <v>2001</v>
      </c>
    </row>
    <row r="1950" spans="1:13" x14ac:dyDescent="0.2">
      <c r="A1950" t="s">
        <v>2627</v>
      </c>
      <c r="B1950">
        <v>-108</v>
      </c>
      <c r="C1950" t="s">
        <v>1028</v>
      </c>
      <c r="D1950" t="s">
        <v>143</v>
      </c>
      <c r="E1950" s="27" t="b">
        <f>IFERROR(MATCH(D1950,{"AR","FL","IN","MI"},0),TRUE)</f>
        <v>1</v>
      </c>
      <c r="F1950" t="s">
        <v>18</v>
      </c>
      <c r="G1950" t="s">
        <v>17</v>
      </c>
      <c r="H1950" t="s">
        <v>29</v>
      </c>
      <c r="I1950" t="s">
        <v>15</v>
      </c>
      <c r="J1950">
        <v>44.14</v>
      </c>
      <c r="K1950" s="25">
        <f>IF(J1950="NA","NA",J1950/100)</f>
        <v>0.44140000000000001</v>
      </c>
      <c r="L1950" s="31">
        <v>37097</v>
      </c>
      <c r="M1950">
        <f>YEAR(L1950)</f>
        <v>2001</v>
      </c>
    </row>
    <row r="1951" spans="1:13" x14ac:dyDescent="0.2">
      <c r="A1951" t="s">
        <v>2626</v>
      </c>
      <c r="B1951">
        <v>-740</v>
      </c>
      <c r="C1951" t="s">
        <v>20</v>
      </c>
      <c r="D1951" t="s">
        <v>182</v>
      </c>
      <c r="E1951" s="27" t="b">
        <f>IFERROR(MATCH(D1951,{"AR","FL","IN","MI"},0),TRUE)</f>
        <v>1</v>
      </c>
      <c r="F1951" t="s">
        <v>18</v>
      </c>
      <c r="G1951" t="s">
        <v>17</v>
      </c>
      <c r="H1951" t="s">
        <v>16</v>
      </c>
      <c r="I1951" t="s">
        <v>15</v>
      </c>
      <c r="J1951">
        <v>49.06</v>
      </c>
      <c r="K1951" s="25">
        <f>IF(J1951="NA","NA",J1951/100)</f>
        <v>0.49060000000000004</v>
      </c>
      <c r="L1951" s="31">
        <v>37103</v>
      </c>
      <c r="M1951">
        <f>YEAR(L1951)</f>
        <v>2001</v>
      </c>
    </row>
    <row r="1952" spans="1:13" x14ac:dyDescent="0.2">
      <c r="A1952" t="s">
        <v>2625</v>
      </c>
      <c r="B1952">
        <v>-434</v>
      </c>
      <c r="C1952" t="s">
        <v>76</v>
      </c>
      <c r="D1952" t="s">
        <v>75</v>
      </c>
      <c r="E1952" s="27" t="b">
        <f>IFERROR(MATCH(D1952,{"AR","FL","IN","MI"},0),TRUE)</f>
        <v>1</v>
      </c>
      <c r="F1952" t="s">
        <v>18</v>
      </c>
      <c r="G1952" t="s">
        <v>17</v>
      </c>
      <c r="H1952" t="s">
        <v>16</v>
      </c>
      <c r="I1952" t="s">
        <v>15</v>
      </c>
      <c r="J1952">
        <v>52.16</v>
      </c>
      <c r="K1952" s="25">
        <f>IF(J1952="NA","NA",J1952/100)</f>
        <v>0.52159999999999995</v>
      </c>
      <c r="L1952" s="31">
        <v>37134</v>
      </c>
      <c r="M1952">
        <f>YEAR(L1952)</f>
        <v>2001</v>
      </c>
    </row>
    <row r="1953" spans="1:13" x14ac:dyDescent="0.2">
      <c r="A1953" t="s">
        <v>2624</v>
      </c>
      <c r="B1953">
        <v>-435</v>
      </c>
      <c r="C1953" t="s">
        <v>20</v>
      </c>
      <c r="D1953" t="s">
        <v>75</v>
      </c>
      <c r="E1953" s="27" t="b">
        <f>IFERROR(MATCH(D1953,{"AR","FL","IN","MI"},0),TRUE)</f>
        <v>1</v>
      </c>
      <c r="F1953" t="s">
        <v>18</v>
      </c>
      <c r="G1953" t="s">
        <v>17</v>
      </c>
      <c r="H1953" t="s">
        <v>16</v>
      </c>
      <c r="I1953" t="s">
        <v>15</v>
      </c>
      <c r="J1953">
        <v>46.3</v>
      </c>
      <c r="K1953" s="25">
        <f>IF(J1953="NA","NA",J1953/100)</f>
        <v>0.46299999999999997</v>
      </c>
      <c r="L1953" s="31">
        <v>37141</v>
      </c>
      <c r="M1953">
        <f>YEAR(L1953)</f>
        <v>2001</v>
      </c>
    </row>
    <row r="1954" spans="1:13" x14ac:dyDescent="0.2">
      <c r="A1954" t="s">
        <v>2623</v>
      </c>
      <c r="B1954">
        <v>-445</v>
      </c>
      <c r="C1954" t="s">
        <v>20</v>
      </c>
      <c r="D1954" t="s">
        <v>742</v>
      </c>
      <c r="E1954" s="27" t="b">
        <f>IFERROR(MATCH(D1954,{"AR","FL","IN","MI"},0),TRUE)</f>
        <v>1</v>
      </c>
      <c r="F1954" t="s">
        <v>18</v>
      </c>
      <c r="G1954" t="s">
        <v>17</v>
      </c>
      <c r="H1954" t="s">
        <v>29</v>
      </c>
      <c r="I1954" t="s">
        <v>15</v>
      </c>
      <c r="J1954">
        <v>47.6</v>
      </c>
      <c r="K1954" s="25">
        <f>IF(J1954="NA","NA",J1954/100)</f>
        <v>0.47600000000000003</v>
      </c>
      <c r="L1954" s="31">
        <v>37144</v>
      </c>
      <c r="M1954">
        <f>YEAR(L1954)</f>
        <v>2001</v>
      </c>
    </row>
    <row r="1955" spans="1:13" x14ac:dyDescent="0.2">
      <c r="A1955" t="s">
        <v>2622</v>
      </c>
      <c r="B1955">
        <v>-54</v>
      </c>
      <c r="C1955" t="s">
        <v>750</v>
      </c>
      <c r="D1955" t="s">
        <v>243</v>
      </c>
      <c r="E1955" s="27" t="b">
        <f>IFERROR(MATCH(D1955,{"AR","FL","IN","MI"},0),TRUE)</f>
        <v>1</v>
      </c>
      <c r="F1955" t="s">
        <v>18</v>
      </c>
      <c r="G1955" t="s">
        <v>17</v>
      </c>
      <c r="H1955" t="s">
        <v>29</v>
      </c>
      <c r="I1955" t="s">
        <v>15</v>
      </c>
      <c r="J1955">
        <v>37.76</v>
      </c>
      <c r="K1955" s="25">
        <f>IF(J1955="NA","NA",J1955/100)</f>
        <v>0.37759999999999999</v>
      </c>
      <c r="L1955" s="31">
        <v>37154</v>
      </c>
      <c r="M1955">
        <f>YEAR(L1955)</f>
        <v>2001</v>
      </c>
    </row>
    <row r="1956" spans="1:13" x14ac:dyDescent="0.2">
      <c r="A1956" s="29" t="s">
        <v>2621</v>
      </c>
      <c r="B1956" s="28">
        <v>-299</v>
      </c>
      <c r="C1956" s="27" t="s">
        <v>599</v>
      </c>
      <c r="D1956" s="27" t="s">
        <v>277</v>
      </c>
      <c r="E1956" s="27" t="b">
        <f>IFERROR(MATCH(D1956,{"AR","FL","IN","MI"},0),TRUE)</f>
        <v>1</v>
      </c>
      <c r="F1956" s="27" t="s">
        <v>18</v>
      </c>
      <c r="G1956" s="27" t="s">
        <v>22</v>
      </c>
      <c r="H1956" s="27" t="s">
        <v>16</v>
      </c>
      <c r="I1956" s="27" t="s">
        <v>15</v>
      </c>
      <c r="J1956" s="26">
        <v>47</v>
      </c>
      <c r="K1956" s="25">
        <f>IF(J1956="NA","NA",J1956/100)</f>
        <v>0.47</v>
      </c>
      <c r="L1956" s="31">
        <v>37188</v>
      </c>
      <c r="M1956">
        <f>YEAR(L1956)</f>
        <v>2001</v>
      </c>
    </row>
    <row r="1957" spans="1:13" x14ac:dyDescent="0.2">
      <c r="A1957" s="29" t="s">
        <v>2620</v>
      </c>
      <c r="B1957" s="28">
        <v>-300</v>
      </c>
      <c r="C1957" s="27" t="s">
        <v>599</v>
      </c>
      <c r="D1957" s="27" t="s">
        <v>277</v>
      </c>
      <c r="E1957" s="27" t="b">
        <f>IFERROR(MATCH(D1957,{"AR","FL","IN","MI"},0),TRUE)</f>
        <v>1</v>
      </c>
      <c r="F1957" s="27" t="s">
        <v>474</v>
      </c>
      <c r="G1957" s="27" t="s">
        <v>22</v>
      </c>
      <c r="H1957" s="27" t="s">
        <v>16</v>
      </c>
      <c r="I1957" s="27" t="s">
        <v>15</v>
      </c>
      <c r="J1957" s="26">
        <v>47</v>
      </c>
      <c r="K1957" s="25">
        <f>IF(J1957="NA","NA",J1957/100)</f>
        <v>0.47</v>
      </c>
      <c r="L1957" s="31">
        <v>37188</v>
      </c>
      <c r="M1957">
        <f>YEAR(L1957)</f>
        <v>2001</v>
      </c>
    </row>
    <row r="1958" spans="1:13" x14ac:dyDescent="0.2">
      <c r="A1958" t="s">
        <v>2619</v>
      </c>
      <c r="B1958">
        <v>-224</v>
      </c>
      <c r="C1958" t="s">
        <v>663</v>
      </c>
      <c r="D1958" t="s">
        <v>30</v>
      </c>
      <c r="E1958" s="27" t="b">
        <f>IFERROR(MATCH(D1958,{"AR","FL","IN","MI"},0),TRUE)</f>
        <v>1</v>
      </c>
      <c r="F1958" t="s">
        <v>474</v>
      </c>
      <c r="G1958" t="s">
        <v>22</v>
      </c>
      <c r="H1958" t="s">
        <v>29</v>
      </c>
      <c r="I1958" t="s">
        <v>15</v>
      </c>
      <c r="J1958">
        <v>40</v>
      </c>
      <c r="K1958" s="25">
        <f>IF(J1958="NA","NA",J1958/100)</f>
        <v>0.4</v>
      </c>
      <c r="L1958" s="31">
        <v>37188</v>
      </c>
      <c r="M1958">
        <f>YEAR(L1958)</f>
        <v>2001</v>
      </c>
    </row>
    <row r="1959" spans="1:13" x14ac:dyDescent="0.2">
      <c r="A1959" s="29" t="s">
        <v>2618</v>
      </c>
      <c r="B1959" s="28">
        <v>-1</v>
      </c>
      <c r="C1959" s="27" t="s">
        <v>596</v>
      </c>
      <c r="D1959" s="27" t="s">
        <v>64</v>
      </c>
      <c r="E1959" s="27" t="b">
        <f>IFERROR(MATCH(D1959,{"AR","FL","IN","MI"},0),TRUE)</f>
        <v>1</v>
      </c>
      <c r="F1959" s="27" t="s">
        <v>474</v>
      </c>
      <c r="G1959" s="27" t="s">
        <v>22</v>
      </c>
      <c r="H1959" s="27" t="s">
        <v>16</v>
      </c>
      <c r="I1959" s="27" t="s">
        <v>15</v>
      </c>
      <c r="J1959" s="26" t="s">
        <v>14</v>
      </c>
      <c r="K1959" s="25" t="str">
        <f>IF(J1959="NA","NA",J1959/100)</f>
        <v>NA</v>
      </c>
      <c r="L1959" s="31">
        <v>37195</v>
      </c>
      <c r="M1959">
        <f>YEAR(L1959)</f>
        <v>2001</v>
      </c>
    </row>
    <row r="1960" spans="1:13" x14ac:dyDescent="0.2">
      <c r="A1960" s="29" t="s">
        <v>2617</v>
      </c>
      <c r="B1960" s="28">
        <v>-670</v>
      </c>
      <c r="C1960" s="27" t="s">
        <v>454</v>
      </c>
      <c r="D1960" s="27" t="s">
        <v>277</v>
      </c>
      <c r="E1960" s="27" t="b">
        <f>IFERROR(MATCH(D1960,{"AR","FL","IN","MI"},0),TRUE)</f>
        <v>1</v>
      </c>
      <c r="F1960" s="27" t="s">
        <v>18</v>
      </c>
      <c r="G1960" s="27" t="s">
        <v>17</v>
      </c>
      <c r="H1960" s="27" t="s">
        <v>16</v>
      </c>
      <c r="I1960" s="27" t="s">
        <v>15</v>
      </c>
      <c r="J1960" s="26" t="s">
        <v>14</v>
      </c>
      <c r="K1960" s="25" t="str">
        <f>IF(J1960="NA","NA",J1960/100)</f>
        <v>NA</v>
      </c>
      <c r="L1960" s="31">
        <v>37223</v>
      </c>
      <c r="M1960">
        <f>YEAR(L1960)</f>
        <v>2001</v>
      </c>
    </row>
    <row r="1961" spans="1:13" x14ac:dyDescent="0.2">
      <c r="A1961" t="s">
        <v>2616</v>
      </c>
      <c r="B1961">
        <v>-59</v>
      </c>
      <c r="C1961" t="s">
        <v>573</v>
      </c>
      <c r="D1961" t="s">
        <v>243</v>
      </c>
      <c r="E1961" s="27" t="b">
        <f>IFERROR(MATCH(D1961,{"AR","FL","IN","MI"},0),TRUE)</f>
        <v>1</v>
      </c>
      <c r="F1961" t="s">
        <v>474</v>
      </c>
      <c r="G1961" t="s">
        <v>22</v>
      </c>
      <c r="H1961" t="s">
        <v>16</v>
      </c>
      <c r="I1961" t="s">
        <v>15</v>
      </c>
      <c r="J1961" t="s">
        <v>14</v>
      </c>
      <c r="K1961" s="25" t="str">
        <f>IF(J1961="NA","NA",J1961/100)</f>
        <v>NA</v>
      </c>
      <c r="L1961" s="31">
        <v>37224</v>
      </c>
      <c r="M1961">
        <f>YEAR(L1961)</f>
        <v>2001</v>
      </c>
    </row>
    <row r="1962" spans="1:13" x14ac:dyDescent="0.2">
      <c r="A1962" t="s">
        <v>2615</v>
      </c>
      <c r="B1962">
        <v>-728</v>
      </c>
      <c r="C1962" t="s">
        <v>663</v>
      </c>
      <c r="D1962" t="s">
        <v>148</v>
      </c>
      <c r="E1962" s="27" t="b">
        <f>IFERROR(MATCH(D1962,{"AR","FL","IN","MI"},0),TRUE)</f>
        <v>1</v>
      </c>
      <c r="F1962" t="s">
        <v>474</v>
      </c>
      <c r="G1962" t="s">
        <v>22</v>
      </c>
      <c r="H1962" t="s">
        <v>29</v>
      </c>
      <c r="I1962" t="s">
        <v>15</v>
      </c>
      <c r="J1962" t="s">
        <v>14</v>
      </c>
      <c r="K1962" s="25" t="str">
        <f>IF(J1962="NA","NA",J1962/100)</f>
        <v>NA</v>
      </c>
      <c r="L1962" s="31">
        <v>37226</v>
      </c>
      <c r="M1962">
        <f>YEAR(L1962)</f>
        <v>2001</v>
      </c>
    </row>
    <row r="1963" spans="1:13" x14ac:dyDescent="0.2">
      <c r="A1963" t="s">
        <v>2614</v>
      </c>
      <c r="B1963">
        <v>-729</v>
      </c>
      <c r="C1963" t="s">
        <v>663</v>
      </c>
      <c r="D1963" t="s">
        <v>148</v>
      </c>
      <c r="E1963" s="27" t="b">
        <f>IFERROR(MATCH(D1963,{"AR","FL","IN","MI"},0),TRUE)</f>
        <v>1</v>
      </c>
      <c r="F1963" t="s">
        <v>474</v>
      </c>
      <c r="G1963" t="s">
        <v>22</v>
      </c>
      <c r="H1963" t="s">
        <v>29</v>
      </c>
      <c r="I1963" t="s">
        <v>15</v>
      </c>
      <c r="J1963" t="s">
        <v>14</v>
      </c>
      <c r="K1963" s="25" t="str">
        <f>IF(J1963="NA","NA",J1963/100)</f>
        <v>NA</v>
      </c>
      <c r="L1963" s="31">
        <v>37226</v>
      </c>
      <c r="M1963">
        <f>YEAR(L1963)</f>
        <v>2001</v>
      </c>
    </row>
    <row r="1964" spans="1:13" x14ac:dyDescent="0.2">
      <c r="A1964" s="29" t="s">
        <v>2613</v>
      </c>
      <c r="B1964" s="28">
        <v>-302</v>
      </c>
      <c r="C1964" s="27" t="s">
        <v>607</v>
      </c>
      <c r="D1964" s="27" t="s">
        <v>64</v>
      </c>
      <c r="E1964" s="27" t="b">
        <f>IFERROR(MATCH(D1964,{"AR","FL","IN","MI"},0),TRUE)</f>
        <v>1</v>
      </c>
      <c r="F1964" s="27" t="s">
        <v>474</v>
      </c>
      <c r="G1964" s="27" t="s">
        <v>22</v>
      </c>
      <c r="H1964" s="27" t="s">
        <v>16</v>
      </c>
      <c r="I1964" s="27" t="s">
        <v>15</v>
      </c>
      <c r="J1964" s="26" t="s">
        <v>14</v>
      </c>
      <c r="K1964" s="25" t="str">
        <f>IF(J1964="NA","NA",J1964/100)</f>
        <v>NA</v>
      </c>
      <c r="L1964" s="31">
        <v>37228</v>
      </c>
      <c r="M1964">
        <f>YEAR(L1964)</f>
        <v>2001</v>
      </c>
    </row>
    <row r="1965" spans="1:13" x14ac:dyDescent="0.2">
      <c r="A1965" t="s">
        <v>2612</v>
      </c>
      <c r="B1965">
        <v>-449</v>
      </c>
      <c r="C1965" t="s">
        <v>866</v>
      </c>
      <c r="D1965" t="s">
        <v>865</v>
      </c>
      <c r="E1965" s="27" t="b">
        <f>IFERROR(MATCH(D1965,{"AR","FL","IN","MI"},0),TRUE)</f>
        <v>1</v>
      </c>
      <c r="F1965" t="s">
        <v>18</v>
      </c>
      <c r="G1965" t="s">
        <v>17</v>
      </c>
      <c r="H1965" t="s">
        <v>29</v>
      </c>
      <c r="I1965" t="s">
        <v>15</v>
      </c>
      <c r="J1965">
        <v>53.68</v>
      </c>
      <c r="K1965" s="25">
        <f>IF(J1965="NA","NA",J1965/100)</f>
        <v>0.53679999999999994</v>
      </c>
      <c r="L1965" s="31">
        <v>37228</v>
      </c>
      <c r="M1965">
        <f>YEAR(L1965)</f>
        <v>2001</v>
      </c>
    </row>
    <row r="1966" spans="1:13" x14ac:dyDescent="0.2">
      <c r="A1966" t="s">
        <v>2611</v>
      </c>
      <c r="B1966">
        <v>-457</v>
      </c>
      <c r="C1966" t="s">
        <v>336</v>
      </c>
      <c r="D1966" t="s">
        <v>335</v>
      </c>
      <c r="E1966" s="27" t="b">
        <f>IFERROR(MATCH(D1966,{"AR","FL","IN","MI"},0),TRUE)</f>
        <v>1</v>
      </c>
      <c r="F1966" t="s">
        <v>18</v>
      </c>
      <c r="G1966" t="s">
        <v>17</v>
      </c>
      <c r="H1966" t="s">
        <v>29</v>
      </c>
      <c r="I1966" t="s">
        <v>15</v>
      </c>
      <c r="J1966">
        <v>51.67</v>
      </c>
      <c r="K1966" s="25">
        <f>IF(J1966="NA","NA",J1966/100)</f>
        <v>0.51670000000000005</v>
      </c>
      <c r="L1966" s="31">
        <v>37245</v>
      </c>
      <c r="M1966">
        <f>YEAR(L1966)</f>
        <v>2001</v>
      </c>
    </row>
    <row r="1967" spans="1:13" x14ac:dyDescent="0.2">
      <c r="A1967" t="s">
        <v>2610</v>
      </c>
      <c r="B1967">
        <v>-631</v>
      </c>
      <c r="C1967" t="s">
        <v>1529</v>
      </c>
      <c r="D1967" t="s">
        <v>482</v>
      </c>
      <c r="E1967" s="27" t="b">
        <f>IFERROR(MATCH(D1967,{"AR","FL","IN","MI"},0),TRUE)</f>
        <v>1</v>
      </c>
      <c r="F1967" t="s">
        <v>18</v>
      </c>
      <c r="G1967" t="s">
        <v>17</v>
      </c>
      <c r="H1967" t="s">
        <v>16</v>
      </c>
      <c r="I1967" t="s">
        <v>15</v>
      </c>
      <c r="J1967" t="s">
        <v>14</v>
      </c>
      <c r="K1967" s="25" t="str">
        <f>IF(J1967="NA","NA",J1967/100)</f>
        <v>NA</v>
      </c>
      <c r="L1967" s="31">
        <v>37246</v>
      </c>
      <c r="M1967">
        <f>YEAR(L1967)</f>
        <v>2001</v>
      </c>
    </row>
    <row r="1968" spans="1:13" x14ac:dyDescent="0.2">
      <c r="A1968" t="s">
        <v>2609</v>
      </c>
      <c r="B1968">
        <v>-239</v>
      </c>
      <c r="C1968" t="s">
        <v>1013</v>
      </c>
      <c r="D1968" t="s">
        <v>23</v>
      </c>
      <c r="E1968" s="27" t="b">
        <f>IFERROR(MATCH(D1968,{"AR","FL","IN","MI"},0),TRUE)</f>
        <v>1</v>
      </c>
      <c r="F1968" t="s">
        <v>474</v>
      </c>
      <c r="G1968" t="s">
        <v>22</v>
      </c>
      <c r="H1968" t="s">
        <v>16</v>
      </c>
      <c r="I1968" t="s">
        <v>15</v>
      </c>
      <c r="J1968" t="s">
        <v>14</v>
      </c>
      <c r="K1968" s="25" t="str">
        <f>IF(J1968="NA","NA",J1968/100)</f>
        <v>NA</v>
      </c>
      <c r="L1968" s="31">
        <v>37265</v>
      </c>
      <c r="M1968">
        <f>YEAR(L1968)</f>
        <v>2002</v>
      </c>
    </row>
    <row r="1969" spans="1:13" x14ac:dyDescent="0.2">
      <c r="A1969" t="s">
        <v>2608</v>
      </c>
      <c r="B1969">
        <v>-18</v>
      </c>
      <c r="C1969" t="s">
        <v>978</v>
      </c>
      <c r="D1969" t="s">
        <v>68</v>
      </c>
      <c r="E1969" s="27" t="b">
        <f>IFERROR(MATCH(D1969,{"AR","FL","IN","MI"},0),TRUE)</f>
        <v>1</v>
      </c>
      <c r="F1969" t="s">
        <v>18</v>
      </c>
      <c r="G1969" t="s">
        <v>17</v>
      </c>
      <c r="H1969" t="s">
        <v>16</v>
      </c>
      <c r="I1969" t="s">
        <v>15</v>
      </c>
      <c r="J1969" t="s">
        <v>14</v>
      </c>
      <c r="K1969" s="25" t="str">
        <f>IF(J1969="NA","NA",J1969/100)</f>
        <v>NA</v>
      </c>
      <c r="L1969" s="31">
        <v>37278</v>
      </c>
      <c r="M1969">
        <f>YEAR(L1969)</f>
        <v>2002</v>
      </c>
    </row>
    <row r="1970" spans="1:13" x14ac:dyDescent="0.2">
      <c r="A1970" t="s">
        <v>2607</v>
      </c>
      <c r="B1970">
        <v>-446</v>
      </c>
      <c r="C1970" t="s">
        <v>989</v>
      </c>
      <c r="D1970" t="s">
        <v>164</v>
      </c>
      <c r="E1970" s="27" t="b">
        <f>IFERROR(MATCH(D1970,{"AR","FL","IN","MI"},0),TRUE)</f>
        <v>1</v>
      </c>
      <c r="F1970" t="s">
        <v>474</v>
      </c>
      <c r="G1970" t="s">
        <v>22</v>
      </c>
      <c r="H1970" t="s">
        <v>29</v>
      </c>
      <c r="I1970" t="s">
        <v>15</v>
      </c>
      <c r="J1970">
        <v>45.46</v>
      </c>
      <c r="K1970" s="25">
        <f>IF(J1970="NA","NA",J1970/100)</f>
        <v>0.4546</v>
      </c>
      <c r="L1970" s="31">
        <v>37286</v>
      </c>
      <c r="M1970">
        <f>YEAR(L1970)</f>
        <v>2002</v>
      </c>
    </row>
    <row r="1971" spans="1:13" x14ac:dyDescent="0.2">
      <c r="A1971" t="s">
        <v>2606</v>
      </c>
      <c r="B1971">
        <v>-7</v>
      </c>
      <c r="C1971" t="s">
        <v>289</v>
      </c>
      <c r="D1971" t="s">
        <v>71</v>
      </c>
      <c r="E1971" s="27" t="b">
        <f>IFERROR(MATCH(D1971,{"AR","FL","IN","MI"},0),TRUE)</f>
        <v>1</v>
      </c>
      <c r="F1971" t="s">
        <v>474</v>
      </c>
      <c r="G1971" t="s">
        <v>22</v>
      </c>
      <c r="H1971" t="s">
        <v>29</v>
      </c>
      <c r="I1971" t="s">
        <v>15</v>
      </c>
      <c r="J1971">
        <v>52.73</v>
      </c>
      <c r="K1971" s="25">
        <f>IF(J1971="NA","NA",J1971/100)</f>
        <v>0.52729999999999999</v>
      </c>
      <c r="L1971" s="31">
        <v>37287</v>
      </c>
      <c r="M1971">
        <f>YEAR(L1971)</f>
        <v>2002</v>
      </c>
    </row>
    <row r="1972" spans="1:13" x14ac:dyDescent="0.2">
      <c r="A1972" t="s">
        <v>2605</v>
      </c>
      <c r="B1972">
        <v>-758</v>
      </c>
      <c r="C1972" t="s">
        <v>903</v>
      </c>
      <c r="D1972" t="s">
        <v>168</v>
      </c>
      <c r="E1972" s="27" t="b">
        <f>IFERROR(MATCH(D1972,{"AR","FL","IN","MI"},0),TRUE)</f>
        <v>1</v>
      </c>
      <c r="F1972" t="s">
        <v>18</v>
      </c>
      <c r="G1972" t="s">
        <v>22</v>
      </c>
      <c r="H1972" t="s">
        <v>16</v>
      </c>
      <c r="I1972" t="s">
        <v>15</v>
      </c>
      <c r="J1972" t="s">
        <v>14</v>
      </c>
      <c r="K1972" s="25" t="str">
        <f>IF(J1972="NA","NA",J1972/100)</f>
        <v>NA</v>
      </c>
      <c r="L1972" s="31">
        <v>37287</v>
      </c>
      <c r="M1972">
        <f>YEAR(L1972)</f>
        <v>2002</v>
      </c>
    </row>
    <row r="1973" spans="1:13" x14ac:dyDescent="0.2">
      <c r="A1973" t="s">
        <v>2604</v>
      </c>
      <c r="B1973">
        <v>-695</v>
      </c>
      <c r="C1973" t="s">
        <v>1009</v>
      </c>
      <c r="D1973" t="s">
        <v>243</v>
      </c>
      <c r="E1973" s="27" t="b">
        <f>IFERROR(MATCH(D1973,{"AR","FL","IN","MI"},0),TRUE)</f>
        <v>1</v>
      </c>
      <c r="F1973" t="s">
        <v>18</v>
      </c>
      <c r="G1973" t="s">
        <v>17</v>
      </c>
      <c r="H1973" t="s">
        <v>16</v>
      </c>
      <c r="I1973" t="s">
        <v>15</v>
      </c>
      <c r="J1973" t="s">
        <v>14</v>
      </c>
      <c r="K1973" s="25" t="str">
        <f>IF(J1973="NA","NA",J1973/100)</f>
        <v>NA</v>
      </c>
      <c r="L1973" s="31">
        <v>37308</v>
      </c>
      <c r="M1973">
        <f>YEAR(L1973)</f>
        <v>2002</v>
      </c>
    </row>
    <row r="1974" spans="1:13" x14ac:dyDescent="0.2">
      <c r="A1974" s="29" t="s">
        <v>2603</v>
      </c>
      <c r="B1974" s="28">
        <v>-669</v>
      </c>
      <c r="C1974" s="27" t="s">
        <v>280</v>
      </c>
      <c r="D1974" s="27" t="s">
        <v>277</v>
      </c>
      <c r="E1974" s="27" t="b">
        <f>IFERROR(MATCH(D1974,{"AR","FL","IN","MI"},0),TRUE)</f>
        <v>1</v>
      </c>
      <c r="F1974" s="27" t="s">
        <v>18</v>
      </c>
      <c r="G1974" s="27" t="s">
        <v>22</v>
      </c>
      <c r="H1974" s="27" t="s">
        <v>16</v>
      </c>
      <c r="I1974" s="27" t="s">
        <v>15</v>
      </c>
      <c r="J1974" s="26" t="s">
        <v>14</v>
      </c>
      <c r="K1974" s="25" t="str">
        <f>IF(J1974="NA","NA",J1974/100)</f>
        <v>NA</v>
      </c>
      <c r="L1974" s="31">
        <v>37314</v>
      </c>
      <c r="M1974">
        <f>YEAR(L1974)</f>
        <v>2002</v>
      </c>
    </row>
    <row r="1975" spans="1:13" x14ac:dyDescent="0.2">
      <c r="A1975" t="s">
        <v>2602</v>
      </c>
      <c r="B1975">
        <v>-106</v>
      </c>
      <c r="C1975" t="s">
        <v>149</v>
      </c>
      <c r="D1975" t="s">
        <v>148</v>
      </c>
      <c r="E1975" s="27" t="b">
        <f>IFERROR(MATCH(D1975,{"AR","FL","IN","MI"},0),TRUE)</f>
        <v>1</v>
      </c>
      <c r="F1975" t="s">
        <v>18</v>
      </c>
      <c r="G1975" t="s">
        <v>17</v>
      </c>
      <c r="H1975" t="s">
        <v>29</v>
      </c>
      <c r="I1975" t="s">
        <v>15</v>
      </c>
      <c r="J1975">
        <v>42.59</v>
      </c>
      <c r="K1975" s="25">
        <f>IF(J1975="NA","NA",J1975/100)</f>
        <v>0.42590000000000006</v>
      </c>
      <c r="L1975" s="31">
        <v>37342</v>
      </c>
      <c r="M1975">
        <f>YEAR(L1975)</f>
        <v>2002</v>
      </c>
    </row>
    <row r="1976" spans="1:13" x14ac:dyDescent="0.2">
      <c r="A1976" s="29" t="s">
        <v>2601</v>
      </c>
      <c r="B1976" s="28">
        <v>-301</v>
      </c>
      <c r="C1976" s="27" t="s">
        <v>283</v>
      </c>
      <c r="D1976" s="27" t="s">
        <v>277</v>
      </c>
      <c r="E1976" s="27" t="b">
        <f>IFERROR(MATCH(D1976,{"AR","FL","IN","MI"},0),TRUE)</f>
        <v>1</v>
      </c>
      <c r="F1976" s="27" t="s">
        <v>474</v>
      </c>
      <c r="G1976" s="27" t="s">
        <v>22</v>
      </c>
      <c r="H1976" s="27" t="s">
        <v>16</v>
      </c>
      <c r="I1976" s="27" t="s">
        <v>15</v>
      </c>
      <c r="J1976" s="26" t="s">
        <v>14</v>
      </c>
      <c r="K1976" s="25" t="str">
        <f>IF(J1976="NA","NA",J1976/100)</f>
        <v>NA</v>
      </c>
      <c r="L1976" s="31">
        <v>37363</v>
      </c>
      <c r="M1976">
        <f>YEAR(L1976)</f>
        <v>2002</v>
      </c>
    </row>
    <row r="1977" spans="1:13" x14ac:dyDescent="0.2">
      <c r="A1977" t="s">
        <v>2600</v>
      </c>
      <c r="B1977">
        <v>-877</v>
      </c>
      <c r="C1977" t="s">
        <v>173</v>
      </c>
      <c r="D1977" t="s">
        <v>236</v>
      </c>
      <c r="E1977" s="27" t="b">
        <f>IFERROR(MATCH(D1977,{"AR","FL","IN","MI"},0),TRUE)</f>
        <v>1</v>
      </c>
      <c r="F1977" t="s">
        <v>18</v>
      </c>
      <c r="G1977" t="s">
        <v>17</v>
      </c>
      <c r="H1977" t="s">
        <v>29</v>
      </c>
      <c r="I1977" t="s">
        <v>15</v>
      </c>
      <c r="J1977">
        <v>48.87</v>
      </c>
      <c r="K1977" s="25">
        <f>IF(J1977="NA","NA",J1977/100)</f>
        <v>0.48869999999999997</v>
      </c>
      <c r="L1977" s="31">
        <v>37368</v>
      </c>
      <c r="M1977">
        <f>YEAR(L1977)</f>
        <v>2002</v>
      </c>
    </row>
    <row r="1978" spans="1:13" x14ac:dyDescent="0.2">
      <c r="A1978" t="s">
        <v>2599</v>
      </c>
      <c r="B1978">
        <v>-458</v>
      </c>
      <c r="C1978" t="s">
        <v>520</v>
      </c>
      <c r="D1978" t="s">
        <v>335</v>
      </c>
      <c r="E1978" s="27" t="b">
        <f>IFERROR(MATCH(D1978,{"AR","FL","IN","MI"},0),TRUE)</f>
        <v>1</v>
      </c>
      <c r="F1978" t="s">
        <v>474</v>
      </c>
      <c r="G1978" t="s">
        <v>22</v>
      </c>
      <c r="H1978" t="s">
        <v>29</v>
      </c>
      <c r="I1978" t="s">
        <v>15</v>
      </c>
      <c r="J1978">
        <v>47</v>
      </c>
      <c r="K1978" s="25">
        <f>IF(J1978="NA","NA",J1978/100)</f>
        <v>0.47</v>
      </c>
      <c r="L1978" s="31">
        <v>37375</v>
      </c>
      <c r="M1978">
        <f>YEAR(L1978)</f>
        <v>2002</v>
      </c>
    </row>
    <row r="1979" spans="1:13" x14ac:dyDescent="0.2">
      <c r="A1979" t="s">
        <v>2598</v>
      </c>
      <c r="B1979">
        <v>-107</v>
      </c>
      <c r="C1979" t="s">
        <v>339</v>
      </c>
      <c r="D1979" t="s">
        <v>148</v>
      </c>
      <c r="E1979" s="27" t="b">
        <f>IFERROR(MATCH(D1979,{"AR","FL","IN","MI"},0),TRUE)</f>
        <v>1</v>
      </c>
      <c r="F1979" t="s">
        <v>18</v>
      </c>
      <c r="G1979" t="s">
        <v>17</v>
      </c>
      <c r="H1979" t="s">
        <v>29</v>
      </c>
      <c r="I1979" t="s">
        <v>15</v>
      </c>
      <c r="J1979">
        <v>39.19</v>
      </c>
      <c r="K1979" s="25">
        <f>IF(J1979="NA","NA",J1979/100)</f>
        <v>0.39189999999999997</v>
      </c>
      <c r="L1979" s="31">
        <v>37404</v>
      </c>
      <c r="M1979">
        <f>YEAR(L1979)</f>
        <v>2002</v>
      </c>
    </row>
    <row r="1980" spans="1:13" x14ac:dyDescent="0.2">
      <c r="A1980" t="s">
        <v>2597</v>
      </c>
      <c r="B1980">
        <v>-447</v>
      </c>
      <c r="C1980" t="s">
        <v>1233</v>
      </c>
      <c r="D1980" t="s">
        <v>356</v>
      </c>
      <c r="E1980" s="27">
        <f>IFERROR(MATCH(D1980,{"AR","FL","IN","MI"},0),TRUE)</f>
        <v>2</v>
      </c>
      <c r="F1980" t="s">
        <v>18</v>
      </c>
      <c r="G1980" t="s">
        <v>17</v>
      </c>
      <c r="H1980" t="s">
        <v>29</v>
      </c>
      <c r="I1980" t="s">
        <v>15</v>
      </c>
      <c r="J1980">
        <v>41.02</v>
      </c>
      <c r="K1980" s="25">
        <f>IF(J1980="NA","NA",J1980/100)</f>
        <v>0.41020000000000001</v>
      </c>
      <c r="L1980" s="31">
        <v>37417</v>
      </c>
      <c r="M1980">
        <f>YEAR(L1980)</f>
        <v>2002</v>
      </c>
    </row>
    <row r="1981" spans="1:13" x14ac:dyDescent="0.2">
      <c r="A1981" s="29" t="s">
        <v>2596</v>
      </c>
      <c r="B1981" s="28">
        <v>-303</v>
      </c>
      <c r="C1981" s="27" t="s">
        <v>451</v>
      </c>
      <c r="D1981" s="27" t="s">
        <v>450</v>
      </c>
      <c r="E1981" s="27" t="b">
        <f>IFERROR(MATCH(D1981,{"AR","FL","IN","MI"},0),TRUE)</f>
        <v>1</v>
      </c>
      <c r="F1981" s="27" t="s">
        <v>474</v>
      </c>
      <c r="G1981" s="27" t="s">
        <v>22</v>
      </c>
      <c r="H1981" s="27" t="s">
        <v>16</v>
      </c>
      <c r="I1981" s="27" t="s">
        <v>15</v>
      </c>
      <c r="J1981" s="26">
        <v>47.01</v>
      </c>
      <c r="K1981" s="25">
        <f>IF(J1981="NA","NA",J1981/100)</f>
        <v>0.47009999999999996</v>
      </c>
      <c r="L1981" s="31">
        <v>37418</v>
      </c>
      <c r="M1981">
        <f>YEAR(L1981)</f>
        <v>2002</v>
      </c>
    </row>
    <row r="1982" spans="1:13" x14ac:dyDescent="0.2">
      <c r="A1982" t="s">
        <v>2595</v>
      </c>
      <c r="B1982">
        <v>-776</v>
      </c>
      <c r="C1982" t="s">
        <v>246</v>
      </c>
      <c r="D1982" t="s">
        <v>19</v>
      </c>
      <c r="E1982" s="27" t="b">
        <f>IFERROR(MATCH(D1982,{"AR","FL","IN","MI"},0),TRUE)</f>
        <v>1</v>
      </c>
      <c r="F1982" t="s">
        <v>18</v>
      </c>
      <c r="G1982" t="s">
        <v>17</v>
      </c>
      <c r="H1982" t="s">
        <v>16</v>
      </c>
      <c r="I1982" t="s">
        <v>15</v>
      </c>
      <c r="J1982">
        <v>42</v>
      </c>
      <c r="K1982" s="25">
        <f>IF(J1982="NA","NA",J1982/100)</f>
        <v>0.42</v>
      </c>
      <c r="L1982" s="31">
        <v>37425</v>
      </c>
      <c r="M1982">
        <f>YEAR(L1982)</f>
        <v>2002</v>
      </c>
    </row>
    <row r="1983" spans="1:13" x14ac:dyDescent="0.2">
      <c r="A1983" t="s">
        <v>2594</v>
      </c>
      <c r="B1983">
        <v>-548</v>
      </c>
      <c r="C1983" t="s">
        <v>325</v>
      </c>
      <c r="D1983" t="s">
        <v>120</v>
      </c>
      <c r="E1983" s="27" t="b">
        <f>IFERROR(MATCH(D1983,{"AR","FL","IN","MI"},0),TRUE)</f>
        <v>1</v>
      </c>
      <c r="F1983" t="s">
        <v>18</v>
      </c>
      <c r="G1983" t="s">
        <v>17</v>
      </c>
      <c r="H1983" t="s">
        <v>29</v>
      </c>
      <c r="I1983" t="s">
        <v>15</v>
      </c>
      <c r="J1983">
        <v>54.99</v>
      </c>
      <c r="K1983" s="25">
        <f>IF(J1983="NA","NA",J1983/100)</f>
        <v>0.54990000000000006</v>
      </c>
      <c r="L1983" s="31">
        <v>37427</v>
      </c>
      <c r="M1983">
        <f>YEAR(L1983)</f>
        <v>2002</v>
      </c>
    </row>
    <row r="1984" spans="1:13" x14ac:dyDescent="0.2">
      <c r="A1984" t="s">
        <v>2593</v>
      </c>
      <c r="B1984">
        <v>172</v>
      </c>
      <c r="C1984" t="s">
        <v>325</v>
      </c>
      <c r="D1984" t="s">
        <v>120</v>
      </c>
      <c r="E1984" s="27" t="b">
        <f>IFERROR(MATCH(D1984,{"AR","FL","IN","MI"},0),TRUE)</f>
        <v>1</v>
      </c>
      <c r="F1984" t="s">
        <v>474</v>
      </c>
      <c r="G1984" t="s">
        <v>22</v>
      </c>
      <c r="H1984" t="s">
        <v>29</v>
      </c>
      <c r="I1984" t="s">
        <v>15</v>
      </c>
      <c r="J1984">
        <v>54.99</v>
      </c>
      <c r="K1984" s="25">
        <f>IF(J1984="NA","NA",J1984/100)</f>
        <v>0.54990000000000006</v>
      </c>
      <c r="L1984" s="31">
        <v>37427</v>
      </c>
      <c r="M1984">
        <f>YEAR(L1984)</f>
        <v>2002</v>
      </c>
    </row>
    <row r="1985" spans="1:13" x14ac:dyDescent="0.2">
      <c r="A1985" t="s">
        <v>2592</v>
      </c>
      <c r="B1985">
        <v>-775</v>
      </c>
      <c r="C1985" t="s">
        <v>313</v>
      </c>
      <c r="D1985" t="s">
        <v>19</v>
      </c>
      <c r="E1985" s="27" t="b">
        <f>IFERROR(MATCH(D1985,{"AR","FL","IN","MI"},0),TRUE)</f>
        <v>1</v>
      </c>
      <c r="F1985" t="s">
        <v>18</v>
      </c>
      <c r="G1985" t="s">
        <v>17</v>
      </c>
      <c r="H1985" t="s">
        <v>16</v>
      </c>
      <c r="I1985" t="s">
        <v>15</v>
      </c>
      <c r="J1985">
        <v>40</v>
      </c>
      <c r="K1985" s="25">
        <f>IF(J1985="NA","NA",J1985/100)</f>
        <v>0.4</v>
      </c>
      <c r="L1985" s="31">
        <v>37427</v>
      </c>
      <c r="M1985">
        <f>YEAR(L1985)</f>
        <v>2002</v>
      </c>
    </row>
    <row r="1986" spans="1:13" x14ac:dyDescent="0.2">
      <c r="A1986" t="s">
        <v>2591</v>
      </c>
      <c r="B1986">
        <v>-511</v>
      </c>
      <c r="C1986" t="s">
        <v>2590</v>
      </c>
      <c r="D1986" t="s">
        <v>273</v>
      </c>
      <c r="E1986" s="27" t="b">
        <f>IFERROR(MATCH(D1986,{"AR","FL","IN","MI"},0),TRUE)</f>
        <v>1</v>
      </c>
      <c r="F1986" t="s">
        <v>18</v>
      </c>
      <c r="G1986" t="s">
        <v>17</v>
      </c>
      <c r="H1986" t="s">
        <v>29</v>
      </c>
      <c r="I1986" t="s">
        <v>15</v>
      </c>
      <c r="J1986">
        <v>50</v>
      </c>
      <c r="K1986" s="25">
        <f>IF(J1986="NA","NA",J1986/100)</f>
        <v>0.5</v>
      </c>
      <c r="L1986" s="31">
        <v>37452</v>
      </c>
      <c r="M1986">
        <f>YEAR(L1986)</f>
        <v>2002</v>
      </c>
    </row>
    <row r="1987" spans="1:13" x14ac:dyDescent="0.2">
      <c r="A1987" t="s">
        <v>2589</v>
      </c>
      <c r="B1987">
        <v>-693</v>
      </c>
      <c r="C1987" t="s">
        <v>244</v>
      </c>
      <c r="D1987" t="s">
        <v>243</v>
      </c>
      <c r="E1987" s="27" t="b">
        <f>IFERROR(MATCH(D1987,{"AR","FL","IN","MI"},0),TRUE)</f>
        <v>1</v>
      </c>
      <c r="F1987" t="s">
        <v>18</v>
      </c>
      <c r="G1987" t="s">
        <v>17</v>
      </c>
      <c r="H1987" t="s">
        <v>16</v>
      </c>
      <c r="I1987" t="s">
        <v>15</v>
      </c>
      <c r="J1987" t="s">
        <v>14</v>
      </c>
      <c r="K1987" s="25" t="str">
        <f>IF(J1987="NA","NA",J1987/100)</f>
        <v>NA</v>
      </c>
      <c r="L1987" s="31">
        <v>37462</v>
      </c>
      <c r="M1987">
        <f>YEAR(L1987)</f>
        <v>2002</v>
      </c>
    </row>
    <row r="1988" spans="1:13" x14ac:dyDescent="0.2">
      <c r="A1988" t="s">
        <v>2588</v>
      </c>
      <c r="B1988">
        <v>-727</v>
      </c>
      <c r="C1988" t="s">
        <v>546</v>
      </c>
      <c r="D1988" t="s">
        <v>41</v>
      </c>
      <c r="E1988" s="27">
        <f>IFERROR(MATCH(D1988,{"AR","FL","IN","MI"},0),TRUE)</f>
        <v>1</v>
      </c>
      <c r="F1988" t="s">
        <v>474</v>
      </c>
      <c r="G1988" t="s">
        <v>22</v>
      </c>
      <c r="H1988" t="s">
        <v>16</v>
      </c>
      <c r="I1988" t="s">
        <v>15</v>
      </c>
      <c r="J1988" t="s">
        <v>14</v>
      </c>
      <c r="K1988" s="25" t="str">
        <f>IF(J1988="NA","NA",J1988/100)</f>
        <v>NA</v>
      </c>
      <c r="L1988" s="31">
        <v>37477</v>
      </c>
      <c r="M1988">
        <f>YEAR(L1988)</f>
        <v>2002</v>
      </c>
    </row>
    <row r="1989" spans="1:13" x14ac:dyDescent="0.2">
      <c r="A1989" t="s">
        <v>2587</v>
      </c>
      <c r="B1989">
        <v>-780</v>
      </c>
      <c r="C1989" t="s">
        <v>313</v>
      </c>
      <c r="D1989" t="s">
        <v>19</v>
      </c>
      <c r="E1989" s="27" t="b">
        <f>IFERROR(MATCH(D1989,{"AR","FL","IN","MI"},0),TRUE)</f>
        <v>1</v>
      </c>
      <c r="F1989" t="s">
        <v>474</v>
      </c>
      <c r="G1989" t="s">
        <v>22</v>
      </c>
      <c r="H1989" t="s">
        <v>16</v>
      </c>
      <c r="I1989" t="s">
        <v>15</v>
      </c>
      <c r="J1989">
        <v>40</v>
      </c>
      <c r="K1989" s="25">
        <f>IF(J1989="NA","NA",J1989/100)</f>
        <v>0.4</v>
      </c>
      <c r="L1989" s="31">
        <v>37496</v>
      </c>
      <c r="M1989">
        <f>YEAR(L1989)</f>
        <v>2002</v>
      </c>
    </row>
    <row r="1990" spans="1:13" x14ac:dyDescent="0.2">
      <c r="A1990" t="s">
        <v>2586</v>
      </c>
      <c r="B1990">
        <v>-105</v>
      </c>
      <c r="C1990" t="s">
        <v>1529</v>
      </c>
      <c r="D1990" t="s">
        <v>152</v>
      </c>
      <c r="E1990" s="27" t="b">
        <f>IFERROR(MATCH(D1990,{"AR","FL","IN","MI"},0),TRUE)</f>
        <v>1</v>
      </c>
      <c r="F1990" t="s">
        <v>474</v>
      </c>
      <c r="G1990" t="s">
        <v>22</v>
      </c>
      <c r="H1990" t="s">
        <v>29</v>
      </c>
      <c r="I1990" t="s">
        <v>15</v>
      </c>
      <c r="J1990">
        <v>51.61</v>
      </c>
      <c r="K1990" s="25">
        <f>IF(J1990="NA","NA",J1990/100)</f>
        <v>0.5161</v>
      </c>
      <c r="L1990" s="31">
        <v>37510</v>
      </c>
      <c r="M1990">
        <f>YEAR(L1990)</f>
        <v>2002</v>
      </c>
    </row>
    <row r="1991" spans="1:13" x14ac:dyDescent="0.2">
      <c r="A1991" t="s">
        <v>2585</v>
      </c>
      <c r="B1991">
        <v>-524</v>
      </c>
      <c r="C1991" t="s">
        <v>121</v>
      </c>
      <c r="D1991" t="s">
        <v>120</v>
      </c>
      <c r="E1991" s="27" t="b">
        <f>IFERROR(MATCH(D1991,{"AR","FL","IN","MI"},0),TRUE)</f>
        <v>1</v>
      </c>
      <c r="F1991" t="s">
        <v>18</v>
      </c>
      <c r="G1991" t="s">
        <v>17</v>
      </c>
      <c r="H1991" t="s">
        <v>29</v>
      </c>
      <c r="I1991" t="s">
        <v>15</v>
      </c>
      <c r="J1991">
        <v>44.67</v>
      </c>
      <c r="K1991" s="25">
        <f>IF(J1991="NA","NA",J1991/100)</f>
        <v>0.44670000000000004</v>
      </c>
      <c r="L1991" s="31">
        <v>37511</v>
      </c>
      <c r="M1991">
        <f>YEAR(L1991)</f>
        <v>2002</v>
      </c>
    </row>
    <row r="1992" spans="1:13" x14ac:dyDescent="0.2">
      <c r="A1992" t="s">
        <v>2584</v>
      </c>
      <c r="B1992">
        <v>167</v>
      </c>
      <c r="C1992" t="s">
        <v>121</v>
      </c>
      <c r="D1992" t="s">
        <v>120</v>
      </c>
      <c r="E1992" s="27" t="b">
        <f>IFERROR(MATCH(D1992,{"AR","FL","IN","MI"},0),TRUE)</f>
        <v>1</v>
      </c>
      <c r="F1992" t="s">
        <v>474</v>
      </c>
      <c r="G1992" t="s">
        <v>22</v>
      </c>
      <c r="H1992" t="s">
        <v>29</v>
      </c>
      <c r="I1992" t="s">
        <v>15</v>
      </c>
      <c r="J1992">
        <v>44.67</v>
      </c>
      <c r="K1992" s="25">
        <f>IF(J1992="NA","NA",J1992/100)</f>
        <v>0.44670000000000004</v>
      </c>
      <c r="L1992" s="31">
        <v>37511</v>
      </c>
      <c r="M1992">
        <f>YEAR(L1992)</f>
        <v>2002</v>
      </c>
    </row>
    <row r="1993" spans="1:13" x14ac:dyDescent="0.2">
      <c r="A1993" t="s">
        <v>2583</v>
      </c>
      <c r="B1993">
        <v>-688</v>
      </c>
      <c r="C1993" t="s">
        <v>585</v>
      </c>
      <c r="D1993" t="s">
        <v>59</v>
      </c>
      <c r="E1993" s="27">
        <f>IFERROR(MATCH(D1993,{"AR","FL","IN","MI"},0),TRUE)</f>
        <v>3</v>
      </c>
      <c r="F1993" t="s">
        <v>18</v>
      </c>
      <c r="G1993" t="s">
        <v>17</v>
      </c>
      <c r="H1993" t="s">
        <v>16</v>
      </c>
      <c r="I1993" t="s">
        <v>15</v>
      </c>
      <c r="J1993" t="s">
        <v>14</v>
      </c>
      <c r="K1993" s="25" t="str">
        <f>IF(J1993="NA","NA",J1993/100)</f>
        <v>NA</v>
      </c>
      <c r="L1993" s="31">
        <v>37522</v>
      </c>
      <c r="M1993">
        <f>YEAR(L1993)</f>
        <v>2002</v>
      </c>
    </row>
    <row r="1994" spans="1:13" x14ac:dyDescent="0.2">
      <c r="A1994" t="s">
        <v>2582</v>
      </c>
      <c r="B1994">
        <v>-761</v>
      </c>
      <c r="C1994" t="s">
        <v>2525</v>
      </c>
      <c r="D1994" t="s">
        <v>104</v>
      </c>
      <c r="E1994" s="27" t="b">
        <f>IFERROR(MATCH(D1994,{"AR","FL","IN","MI"},0),TRUE)</f>
        <v>1</v>
      </c>
      <c r="F1994" t="s">
        <v>474</v>
      </c>
      <c r="G1994" t="s">
        <v>22</v>
      </c>
      <c r="H1994" t="s">
        <v>16</v>
      </c>
      <c r="I1994" t="s">
        <v>15</v>
      </c>
      <c r="J1994" t="s">
        <v>14</v>
      </c>
      <c r="K1994" s="25" t="str">
        <f>IF(J1994="NA","NA",J1994/100)</f>
        <v>NA</v>
      </c>
      <c r="L1994" s="31">
        <v>37522</v>
      </c>
      <c r="M1994">
        <f>YEAR(L1994)</f>
        <v>2002</v>
      </c>
    </row>
    <row r="1995" spans="1:13" x14ac:dyDescent="0.2">
      <c r="A1995" t="s">
        <v>2581</v>
      </c>
      <c r="B1995">
        <v>-448</v>
      </c>
      <c r="C1995" t="s">
        <v>1293</v>
      </c>
      <c r="D1995" t="s">
        <v>164</v>
      </c>
      <c r="E1995" s="27" t="b">
        <f>IFERROR(MATCH(D1995,{"AR","FL","IN","MI"},0),TRUE)</f>
        <v>1</v>
      </c>
      <c r="F1995" t="s">
        <v>18</v>
      </c>
      <c r="G1995" t="s">
        <v>22</v>
      </c>
      <c r="H1995" t="s">
        <v>29</v>
      </c>
      <c r="I1995" t="s">
        <v>15</v>
      </c>
      <c r="J1995">
        <v>47</v>
      </c>
      <c r="K1995" s="25">
        <f>IF(J1995="NA","NA",J1995/100)</f>
        <v>0.47</v>
      </c>
      <c r="L1995" s="31">
        <v>37525</v>
      </c>
      <c r="M1995">
        <f>YEAR(L1995)</f>
        <v>2002</v>
      </c>
    </row>
    <row r="1996" spans="1:13" x14ac:dyDescent="0.2">
      <c r="A1996" t="s">
        <v>2580</v>
      </c>
      <c r="B1996">
        <v>-20</v>
      </c>
      <c r="C1996" t="s">
        <v>630</v>
      </c>
      <c r="D1996" t="s">
        <v>267</v>
      </c>
      <c r="E1996" s="27" t="b">
        <f>IFERROR(MATCH(D1996,{"AR","FL","IN","MI"},0),TRUE)</f>
        <v>1</v>
      </c>
      <c r="F1996" t="s">
        <v>474</v>
      </c>
      <c r="G1996" t="s">
        <v>22</v>
      </c>
      <c r="H1996" t="s">
        <v>16</v>
      </c>
      <c r="I1996" t="s">
        <v>15</v>
      </c>
      <c r="J1996" t="s">
        <v>14</v>
      </c>
      <c r="K1996" s="25" t="str">
        <f>IF(J1996="NA","NA",J1996/100)</f>
        <v>NA</v>
      </c>
      <c r="L1996" s="31">
        <v>37526</v>
      </c>
      <c r="M1996">
        <f>YEAR(L1996)</f>
        <v>2002</v>
      </c>
    </row>
    <row r="1997" spans="1:13" x14ac:dyDescent="0.2">
      <c r="A1997" t="s">
        <v>2579</v>
      </c>
      <c r="B1997">
        <v>-705</v>
      </c>
      <c r="C1997" t="s">
        <v>573</v>
      </c>
      <c r="D1997" t="s">
        <v>243</v>
      </c>
      <c r="E1997" s="27" t="b">
        <f>IFERROR(MATCH(D1997,{"AR","FL","IN","MI"},0),TRUE)</f>
        <v>1</v>
      </c>
      <c r="F1997" t="s">
        <v>474</v>
      </c>
      <c r="G1997" t="s">
        <v>22</v>
      </c>
      <c r="H1997" t="s">
        <v>16</v>
      </c>
      <c r="I1997" t="s">
        <v>15</v>
      </c>
      <c r="J1997" t="s">
        <v>14</v>
      </c>
      <c r="K1997" s="25" t="str">
        <f>IF(J1997="NA","NA",J1997/100)</f>
        <v>NA</v>
      </c>
      <c r="L1997" s="31">
        <v>37532</v>
      </c>
      <c r="M1997">
        <f>YEAR(L1997)</f>
        <v>2002</v>
      </c>
    </row>
    <row r="1998" spans="1:13" x14ac:dyDescent="0.2">
      <c r="A1998" t="s">
        <v>2578</v>
      </c>
      <c r="B1998">
        <v>-238</v>
      </c>
      <c r="C1998" t="s">
        <v>648</v>
      </c>
      <c r="D1998" t="s">
        <v>104</v>
      </c>
      <c r="E1998" s="27" t="b">
        <f>IFERROR(MATCH(D1998,{"AR","FL","IN","MI"},0),TRUE)</f>
        <v>1</v>
      </c>
      <c r="F1998" t="s">
        <v>474</v>
      </c>
      <c r="G1998" t="s">
        <v>22</v>
      </c>
      <c r="H1998" t="s">
        <v>16</v>
      </c>
      <c r="I1998" t="s">
        <v>15</v>
      </c>
      <c r="J1998">
        <v>52.66</v>
      </c>
      <c r="K1998" s="25">
        <f>IF(J1998="NA","NA",J1998/100)</f>
        <v>0.52659999999999996</v>
      </c>
      <c r="L1998" s="31">
        <v>37557</v>
      </c>
      <c r="M1998">
        <f>YEAR(L1998)</f>
        <v>2002</v>
      </c>
    </row>
    <row r="1999" spans="1:13" x14ac:dyDescent="0.2">
      <c r="A1999" t="s">
        <v>2577</v>
      </c>
      <c r="B1999">
        <v>-35</v>
      </c>
      <c r="C1999" t="s">
        <v>630</v>
      </c>
      <c r="D1999" t="s">
        <v>624</v>
      </c>
      <c r="E1999" s="27" t="b">
        <f>IFERROR(MATCH(D1999,{"AR","FL","IN","MI"},0),TRUE)</f>
        <v>1</v>
      </c>
      <c r="F1999" t="s">
        <v>474</v>
      </c>
      <c r="G1999" t="s">
        <v>22</v>
      </c>
      <c r="H1999" t="s">
        <v>29</v>
      </c>
      <c r="I1999" t="s">
        <v>15</v>
      </c>
      <c r="J1999">
        <v>54</v>
      </c>
      <c r="K1999" s="25">
        <f>IF(J1999="NA","NA",J1999/100)</f>
        <v>0.54</v>
      </c>
      <c r="L1999" s="31">
        <v>37559</v>
      </c>
      <c r="M1999">
        <f>YEAR(L1999)</f>
        <v>2002</v>
      </c>
    </row>
    <row r="2000" spans="1:13" x14ac:dyDescent="0.2">
      <c r="A2000" t="s">
        <v>2576</v>
      </c>
      <c r="B2000">
        <v>2145</v>
      </c>
      <c r="C2000" t="s">
        <v>648</v>
      </c>
      <c r="D2000" t="s">
        <v>171</v>
      </c>
      <c r="E2000" s="27" t="b">
        <f>IFERROR(MATCH(D2000,{"AR","FL","IN","MI"},0),TRUE)</f>
        <v>1</v>
      </c>
      <c r="F2000" t="s">
        <v>474</v>
      </c>
      <c r="G2000" t="s">
        <v>22</v>
      </c>
      <c r="H2000" t="s">
        <v>29</v>
      </c>
      <c r="I2000" t="s">
        <v>15</v>
      </c>
      <c r="J2000">
        <v>54.9</v>
      </c>
      <c r="K2000" s="25">
        <f>IF(J2000="NA","NA",J2000/100)</f>
        <v>0.54899999999999993</v>
      </c>
      <c r="L2000" s="31">
        <v>37561</v>
      </c>
      <c r="M2000">
        <f>YEAR(L2000)</f>
        <v>2002</v>
      </c>
    </row>
    <row r="2001" spans="1:13" x14ac:dyDescent="0.2">
      <c r="A2001" t="s">
        <v>2575</v>
      </c>
      <c r="B2001">
        <v>-428</v>
      </c>
      <c r="C2001" t="s">
        <v>45</v>
      </c>
      <c r="D2001" t="s">
        <v>44</v>
      </c>
      <c r="E2001" s="27">
        <f>IFERROR(MATCH(D2001,{"AR","FL","IN","MI"},0),TRUE)</f>
        <v>4</v>
      </c>
      <c r="F2001" t="s">
        <v>474</v>
      </c>
      <c r="G2001" t="s">
        <v>22</v>
      </c>
      <c r="H2001" t="s">
        <v>29</v>
      </c>
      <c r="I2001" t="s">
        <v>15</v>
      </c>
      <c r="J2001">
        <v>34.590000000000003</v>
      </c>
      <c r="K2001" s="25">
        <f>IF(J2001="NA","NA",J2001/100)</f>
        <v>0.34590000000000004</v>
      </c>
      <c r="L2001" s="31">
        <v>37567</v>
      </c>
      <c r="M2001">
        <f>YEAR(L2001)</f>
        <v>2002</v>
      </c>
    </row>
    <row r="2002" spans="1:13" x14ac:dyDescent="0.2">
      <c r="A2002" t="s">
        <v>2574</v>
      </c>
      <c r="B2002">
        <v>-632</v>
      </c>
      <c r="C2002" t="s">
        <v>1529</v>
      </c>
      <c r="D2002" t="s">
        <v>482</v>
      </c>
      <c r="E2002" s="27" t="b">
        <f>IFERROR(MATCH(D2002,{"AR","FL","IN","MI"},0),TRUE)</f>
        <v>1</v>
      </c>
      <c r="F2002" t="s">
        <v>474</v>
      </c>
      <c r="G2002" t="s">
        <v>22</v>
      </c>
      <c r="H2002" t="s">
        <v>16</v>
      </c>
      <c r="I2002" t="s">
        <v>15</v>
      </c>
      <c r="J2002">
        <v>53.32</v>
      </c>
      <c r="K2002" s="25">
        <f>IF(J2002="NA","NA",J2002/100)</f>
        <v>0.53320000000000001</v>
      </c>
      <c r="L2002" s="31">
        <v>37568</v>
      </c>
      <c r="M2002">
        <f>YEAR(L2002)</f>
        <v>2002</v>
      </c>
    </row>
    <row r="2003" spans="1:13" x14ac:dyDescent="0.2">
      <c r="A2003" t="s">
        <v>2573</v>
      </c>
      <c r="B2003">
        <v>-696</v>
      </c>
      <c r="C2003" t="s">
        <v>750</v>
      </c>
      <c r="D2003" t="s">
        <v>243</v>
      </c>
      <c r="E2003" s="27" t="b">
        <f>IFERROR(MATCH(D2003,{"AR","FL","IN","MI"},0),TRUE)</f>
        <v>1</v>
      </c>
      <c r="F2003" t="s">
        <v>18</v>
      </c>
      <c r="G2003" t="s">
        <v>17</v>
      </c>
      <c r="H2003" t="s">
        <v>16</v>
      </c>
      <c r="I2003" t="s">
        <v>15</v>
      </c>
      <c r="J2003" t="s">
        <v>14</v>
      </c>
      <c r="K2003" s="25" t="str">
        <f>IF(J2003="NA","NA",J2003/100)</f>
        <v>NA</v>
      </c>
      <c r="L2003" s="31">
        <v>37574</v>
      </c>
      <c r="M2003">
        <f>YEAR(L2003)</f>
        <v>2002</v>
      </c>
    </row>
    <row r="2004" spans="1:13" x14ac:dyDescent="0.2">
      <c r="A2004" s="29" t="s">
        <v>2572</v>
      </c>
      <c r="B2004" s="28">
        <v>-304</v>
      </c>
      <c r="C2004" s="27" t="s">
        <v>280</v>
      </c>
      <c r="D2004" s="27" t="s">
        <v>277</v>
      </c>
      <c r="E2004" s="27" t="b">
        <f>IFERROR(MATCH(D2004,{"AR","FL","IN","MI"},0),TRUE)</f>
        <v>1</v>
      </c>
      <c r="F2004" s="27" t="s">
        <v>474</v>
      </c>
      <c r="G2004" s="27" t="s">
        <v>22</v>
      </c>
      <c r="H2004" s="27" t="s">
        <v>16</v>
      </c>
      <c r="I2004" s="27" t="s">
        <v>15</v>
      </c>
      <c r="J2004" s="26" t="s">
        <v>14</v>
      </c>
      <c r="K2004" s="25" t="str">
        <f>IF(J2004="NA","NA",J2004/100)</f>
        <v>NA</v>
      </c>
      <c r="L2004" s="31">
        <v>37580</v>
      </c>
      <c r="M2004">
        <f>YEAR(L2004)</f>
        <v>2002</v>
      </c>
    </row>
    <row r="2005" spans="1:13" x14ac:dyDescent="0.2">
      <c r="A2005" t="s">
        <v>2571</v>
      </c>
      <c r="B2005">
        <v>-794</v>
      </c>
      <c r="C2005" t="s">
        <v>782</v>
      </c>
      <c r="D2005" t="s">
        <v>23</v>
      </c>
      <c r="E2005" s="27" t="b">
        <f>IFERROR(MATCH(D2005,{"AR","FL","IN","MI"},0),TRUE)</f>
        <v>1</v>
      </c>
      <c r="F2005" t="s">
        <v>474</v>
      </c>
      <c r="G2005" t="s">
        <v>22</v>
      </c>
      <c r="H2005" t="s">
        <v>16</v>
      </c>
      <c r="I2005" t="s">
        <v>15</v>
      </c>
      <c r="J2005" t="s">
        <v>14</v>
      </c>
      <c r="K2005" s="25" t="str">
        <f>IF(J2005="NA","NA",J2005/100)</f>
        <v>NA</v>
      </c>
      <c r="L2005" s="31">
        <v>37580</v>
      </c>
      <c r="M2005">
        <f>YEAR(L2005)</f>
        <v>2002</v>
      </c>
    </row>
    <row r="2006" spans="1:13" x14ac:dyDescent="0.2">
      <c r="A2006" t="s">
        <v>2570</v>
      </c>
      <c r="B2006">
        <v>-49</v>
      </c>
      <c r="C2006" t="s">
        <v>42</v>
      </c>
      <c r="D2006" t="s">
        <v>248</v>
      </c>
      <c r="E2006" s="27" t="b">
        <f>IFERROR(MATCH(D2006,{"AR","FL","IN","MI"},0),TRUE)</f>
        <v>1</v>
      </c>
      <c r="F2006" t="s">
        <v>18</v>
      </c>
      <c r="G2006" t="s">
        <v>17</v>
      </c>
      <c r="H2006" t="s">
        <v>16</v>
      </c>
      <c r="I2006" t="s">
        <v>15</v>
      </c>
      <c r="J2006">
        <v>56</v>
      </c>
      <c r="K2006" s="25">
        <f>IF(J2006="NA","NA",J2006/100)</f>
        <v>0.56000000000000005</v>
      </c>
      <c r="L2006" s="31">
        <v>37594</v>
      </c>
      <c r="M2006">
        <f>YEAR(L2006)</f>
        <v>2002</v>
      </c>
    </row>
    <row r="2007" spans="1:13" x14ac:dyDescent="0.2">
      <c r="A2007" t="s">
        <v>2569</v>
      </c>
      <c r="B2007">
        <v>-847</v>
      </c>
      <c r="C2007" t="s">
        <v>546</v>
      </c>
      <c r="D2007" t="s">
        <v>248</v>
      </c>
      <c r="E2007" s="27" t="b">
        <f>IFERROR(MATCH(D2007,{"AR","FL","IN","MI"},0),TRUE)</f>
        <v>1</v>
      </c>
      <c r="F2007" t="s">
        <v>474</v>
      </c>
      <c r="G2007" t="s">
        <v>22</v>
      </c>
      <c r="H2007" t="s">
        <v>16</v>
      </c>
      <c r="I2007" t="s">
        <v>15</v>
      </c>
      <c r="J2007">
        <v>48.3</v>
      </c>
      <c r="K2007" s="25">
        <f>IF(J2007="NA","NA",J2007/100)</f>
        <v>0.48299999999999998</v>
      </c>
      <c r="L2007" s="31">
        <v>37594</v>
      </c>
      <c r="M2007">
        <f>YEAR(L2007)</f>
        <v>2002</v>
      </c>
    </row>
    <row r="2008" spans="1:13" x14ac:dyDescent="0.2">
      <c r="A2008" t="s">
        <v>2568</v>
      </c>
      <c r="B2008">
        <v>-671</v>
      </c>
      <c r="C2008" t="s">
        <v>603</v>
      </c>
      <c r="D2008" t="s">
        <v>71</v>
      </c>
      <c r="E2008" s="27" t="b">
        <f>IFERROR(MATCH(D2008,{"AR","FL","IN","MI"},0),TRUE)</f>
        <v>1</v>
      </c>
      <c r="F2008" t="s">
        <v>474</v>
      </c>
      <c r="G2008" t="s">
        <v>22</v>
      </c>
      <c r="H2008" t="s">
        <v>16</v>
      </c>
      <c r="I2008" t="s">
        <v>15</v>
      </c>
      <c r="J2008" t="s">
        <v>14</v>
      </c>
      <c r="K2008" s="25" t="str">
        <f>IF(J2008="NA","NA",J2008/100)</f>
        <v>NA</v>
      </c>
      <c r="L2008" s="31">
        <v>37603</v>
      </c>
      <c r="M2008">
        <f>YEAR(L2008)</f>
        <v>2002</v>
      </c>
    </row>
    <row r="2009" spans="1:13" x14ac:dyDescent="0.2">
      <c r="A2009" t="s">
        <v>2567</v>
      </c>
      <c r="B2009">
        <v>-730</v>
      </c>
      <c r="C2009" t="s">
        <v>1508</v>
      </c>
      <c r="D2009" t="s">
        <v>865</v>
      </c>
      <c r="E2009" s="27" t="b">
        <f>IFERROR(MATCH(D2009,{"AR","FL","IN","MI"},0),TRUE)</f>
        <v>1</v>
      </c>
      <c r="F2009" t="s">
        <v>18</v>
      </c>
      <c r="G2009" t="s">
        <v>17</v>
      </c>
      <c r="H2009" t="s">
        <v>16</v>
      </c>
      <c r="I2009" t="s">
        <v>15</v>
      </c>
      <c r="J2009">
        <v>44.99</v>
      </c>
      <c r="K2009" s="25">
        <f>IF(J2009="NA","NA",J2009/100)</f>
        <v>0.44990000000000002</v>
      </c>
      <c r="L2009" s="31">
        <v>37603</v>
      </c>
      <c r="M2009">
        <f>YEAR(L2009)</f>
        <v>2002</v>
      </c>
    </row>
    <row r="2010" spans="1:13" x14ac:dyDescent="0.2">
      <c r="A2010" t="s">
        <v>2566</v>
      </c>
      <c r="B2010">
        <v>-722</v>
      </c>
      <c r="C2010" t="s">
        <v>196</v>
      </c>
      <c r="D2010" t="s">
        <v>44</v>
      </c>
      <c r="E2010" s="27">
        <f>IFERROR(MATCH(D2010,{"AR","FL","IN","MI"},0),TRUE)</f>
        <v>4</v>
      </c>
      <c r="F2010" t="s">
        <v>18</v>
      </c>
      <c r="G2010" t="s">
        <v>17</v>
      </c>
      <c r="H2010" t="s">
        <v>16</v>
      </c>
      <c r="I2010" t="s">
        <v>15</v>
      </c>
      <c r="J2010" t="s">
        <v>14</v>
      </c>
      <c r="K2010" s="25" t="str">
        <f>IF(J2010="NA","NA",J2010/100)</f>
        <v>NA</v>
      </c>
      <c r="L2010" s="31">
        <v>37610</v>
      </c>
      <c r="M2010">
        <f>YEAR(L2010)</f>
        <v>2002</v>
      </c>
    </row>
    <row r="2011" spans="1:13" x14ac:dyDescent="0.2">
      <c r="A2011" t="s">
        <v>2565</v>
      </c>
      <c r="B2011">
        <v>-109</v>
      </c>
      <c r="C2011" t="s">
        <v>682</v>
      </c>
      <c r="D2011" t="s">
        <v>742</v>
      </c>
      <c r="E2011" s="27" t="b">
        <f>IFERROR(MATCH(D2011,{"AR","FL","IN","MI"},0),TRUE)</f>
        <v>1</v>
      </c>
      <c r="F2011" t="s">
        <v>474</v>
      </c>
      <c r="G2011" t="s">
        <v>22</v>
      </c>
      <c r="H2011" t="s">
        <v>29</v>
      </c>
      <c r="I2011" t="s">
        <v>15</v>
      </c>
      <c r="J2011">
        <v>52.61</v>
      </c>
      <c r="K2011" s="25">
        <f>IF(J2011="NA","NA",J2011/100)</f>
        <v>0.52610000000000001</v>
      </c>
      <c r="L2011" s="31">
        <v>37620</v>
      </c>
      <c r="M2011">
        <f>YEAR(L2011)</f>
        <v>2002</v>
      </c>
    </row>
    <row r="2012" spans="1:13" x14ac:dyDescent="0.2">
      <c r="A2012" t="s">
        <v>2564</v>
      </c>
      <c r="B2012">
        <v>-450</v>
      </c>
      <c r="C2012" t="s">
        <v>686</v>
      </c>
      <c r="D2012" t="s">
        <v>356</v>
      </c>
      <c r="E2012" s="27">
        <f>IFERROR(MATCH(D2012,{"AR","FL","IN","MI"},0),TRUE)</f>
        <v>2</v>
      </c>
      <c r="F2012" t="s">
        <v>474</v>
      </c>
      <c r="G2012" t="s">
        <v>22</v>
      </c>
      <c r="H2012" t="s">
        <v>16</v>
      </c>
      <c r="I2012" t="s">
        <v>15</v>
      </c>
      <c r="J2012">
        <v>50.92</v>
      </c>
      <c r="K2012" s="25">
        <f>IF(J2012="NA","NA",J2012/100)</f>
        <v>0.50919999999999999</v>
      </c>
      <c r="L2012" s="31">
        <v>37627</v>
      </c>
      <c r="M2012">
        <f>YEAR(L2012)</f>
        <v>2003</v>
      </c>
    </row>
    <row r="2013" spans="1:13" x14ac:dyDescent="0.2">
      <c r="A2013" t="s">
        <v>2563</v>
      </c>
      <c r="B2013">
        <v>-772</v>
      </c>
      <c r="C2013" t="s">
        <v>1621</v>
      </c>
      <c r="D2013" t="s">
        <v>79</v>
      </c>
      <c r="E2013" s="27" t="b">
        <f>IFERROR(MATCH(D2013,{"AR","FL","IN","MI"},0),TRUE)</f>
        <v>1</v>
      </c>
      <c r="F2013" t="s">
        <v>18</v>
      </c>
      <c r="G2013" t="s">
        <v>17</v>
      </c>
      <c r="H2013" t="s">
        <v>16</v>
      </c>
      <c r="I2013" t="s">
        <v>15</v>
      </c>
      <c r="J2013" t="s">
        <v>14</v>
      </c>
      <c r="K2013" s="25" t="str">
        <f>IF(J2013="NA","NA",J2013/100)</f>
        <v>NA</v>
      </c>
      <c r="L2013" s="31">
        <v>37629</v>
      </c>
      <c r="M2013">
        <f>YEAR(L2013)</f>
        <v>2003</v>
      </c>
    </row>
    <row r="2014" spans="1:13" x14ac:dyDescent="0.2">
      <c r="A2014" t="s">
        <v>2562</v>
      </c>
      <c r="B2014">
        <v>-673</v>
      </c>
      <c r="C2014" t="s">
        <v>69</v>
      </c>
      <c r="D2014" t="s">
        <v>68</v>
      </c>
      <c r="E2014" s="27" t="b">
        <f>IFERROR(MATCH(D2014,{"AR","FL","IN","MI"},0),TRUE)</f>
        <v>1</v>
      </c>
      <c r="F2014" t="s">
        <v>18</v>
      </c>
      <c r="G2014" t="s">
        <v>17</v>
      </c>
      <c r="H2014" t="s">
        <v>16</v>
      </c>
      <c r="I2014" t="s">
        <v>15</v>
      </c>
      <c r="J2014" t="s">
        <v>14</v>
      </c>
      <c r="K2014" s="25" t="str">
        <f>IF(J2014="NA","NA",J2014/100)</f>
        <v>NA</v>
      </c>
      <c r="L2014" s="31">
        <v>37649</v>
      </c>
      <c r="M2014">
        <f>YEAR(L2014)</f>
        <v>2003</v>
      </c>
    </row>
    <row r="2015" spans="1:13" x14ac:dyDescent="0.2">
      <c r="A2015" t="s">
        <v>2561</v>
      </c>
      <c r="B2015">
        <v>-144</v>
      </c>
      <c r="C2015" t="s">
        <v>540</v>
      </c>
      <c r="D2015" t="s">
        <v>171</v>
      </c>
      <c r="E2015" s="27" t="b">
        <f>IFERROR(MATCH(D2015,{"AR","FL","IN","MI"},0),TRUE)</f>
        <v>1</v>
      </c>
      <c r="F2015" t="s">
        <v>18</v>
      </c>
      <c r="G2015" t="s">
        <v>17</v>
      </c>
      <c r="H2015" t="s">
        <v>29</v>
      </c>
      <c r="I2015" t="s">
        <v>15</v>
      </c>
      <c r="J2015">
        <v>52.18</v>
      </c>
      <c r="K2015" s="25">
        <f>IF(J2015="NA","NA",J2015/100)</f>
        <v>0.52180000000000004</v>
      </c>
      <c r="L2015" s="31">
        <v>37652</v>
      </c>
      <c r="M2015">
        <f>YEAR(L2015)</f>
        <v>2003</v>
      </c>
    </row>
    <row r="2016" spans="1:13" x14ac:dyDescent="0.2">
      <c r="A2016" t="s">
        <v>2560</v>
      </c>
      <c r="B2016">
        <v>-874</v>
      </c>
      <c r="C2016" t="s">
        <v>483</v>
      </c>
      <c r="D2016" t="s">
        <v>482</v>
      </c>
      <c r="E2016" s="27" t="b">
        <f>IFERROR(MATCH(D2016,{"AR","FL","IN","MI"},0),TRUE)</f>
        <v>1</v>
      </c>
      <c r="F2016" t="s">
        <v>474</v>
      </c>
      <c r="G2016" t="s">
        <v>22</v>
      </c>
      <c r="H2016" t="s">
        <v>16</v>
      </c>
      <c r="I2016" t="s">
        <v>15</v>
      </c>
      <c r="J2016" t="s">
        <v>14</v>
      </c>
      <c r="K2016" s="25" t="str">
        <f>IF(J2016="NA","NA",J2016/100)</f>
        <v>NA</v>
      </c>
      <c r="L2016" s="31">
        <v>37670</v>
      </c>
      <c r="M2016">
        <f>YEAR(L2016)</f>
        <v>2003</v>
      </c>
    </row>
    <row r="2017" spans="1:13" x14ac:dyDescent="0.2">
      <c r="A2017" t="s">
        <v>2559</v>
      </c>
      <c r="B2017">
        <v>-478</v>
      </c>
      <c r="C2017" t="s">
        <v>140</v>
      </c>
      <c r="D2017" t="s">
        <v>120</v>
      </c>
      <c r="E2017" s="27" t="b">
        <f>IFERROR(MATCH(D2017,{"AR","FL","IN","MI"},0),TRUE)</f>
        <v>1</v>
      </c>
      <c r="F2017" t="s">
        <v>18</v>
      </c>
      <c r="G2017" t="s">
        <v>17</v>
      </c>
      <c r="H2017" t="s">
        <v>29</v>
      </c>
      <c r="I2017" t="s">
        <v>15</v>
      </c>
      <c r="J2017">
        <v>55.42</v>
      </c>
      <c r="K2017" s="25">
        <f>IF(J2017="NA","NA",J2017/100)</f>
        <v>0.55420000000000003</v>
      </c>
      <c r="L2017" s="31">
        <v>37680</v>
      </c>
      <c r="M2017">
        <f>YEAR(L2017)</f>
        <v>2003</v>
      </c>
    </row>
    <row r="2018" spans="1:13" x14ac:dyDescent="0.2">
      <c r="A2018" t="s">
        <v>2558</v>
      </c>
      <c r="B2018">
        <v>175</v>
      </c>
      <c r="C2018" t="s">
        <v>140</v>
      </c>
      <c r="D2018" t="s">
        <v>120</v>
      </c>
      <c r="E2018" s="27" t="b">
        <f>IFERROR(MATCH(D2018,{"AR","FL","IN","MI"},0),TRUE)</f>
        <v>1</v>
      </c>
      <c r="F2018" t="s">
        <v>474</v>
      </c>
      <c r="G2018" t="s">
        <v>22</v>
      </c>
      <c r="H2018" t="s">
        <v>29</v>
      </c>
      <c r="I2018" t="s">
        <v>15</v>
      </c>
      <c r="J2018">
        <v>55.42</v>
      </c>
      <c r="K2018" s="25">
        <f>IF(J2018="NA","NA",J2018/100)</f>
        <v>0.55420000000000003</v>
      </c>
      <c r="L2018" s="31">
        <v>37680</v>
      </c>
      <c r="M2018">
        <f>YEAR(L2018)</f>
        <v>2003</v>
      </c>
    </row>
    <row r="2019" spans="1:13" x14ac:dyDescent="0.2">
      <c r="A2019" t="s">
        <v>2557</v>
      </c>
      <c r="B2019">
        <v>-141</v>
      </c>
      <c r="C2019" t="s">
        <v>20</v>
      </c>
      <c r="D2019" t="s">
        <v>182</v>
      </c>
      <c r="E2019" s="27" t="b">
        <f>IFERROR(MATCH(D2019,{"AR","FL","IN","MI"},0),TRUE)</f>
        <v>1</v>
      </c>
      <c r="F2019" t="s">
        <v>18</v>
      </c>
      <c r="G2019" t="s">
        <v>17</v>
      </c>
      <c r="H2019" t="s">
        <v>29</v>
      </c>
      <c r="I2019" t="s">
        <v>15</v>
      </c>
      <c r="J2019">
        <v>45.7</v>
      </c>
      <c r="K2019" s="25">
        <f>IF(J2019="NA","NA",J2019/100)</f>
        <v>0.45700000000000002</v>
      </c>
      <c r="L2019" s="31">
        <v>37686</v>
      </c>
      <c r="M2019">
        <f>YEAR(L2019)</f>
        <v>2003</v>
      </c>
    </row>
    <row r="2020" spans="1:13" x14ac:dyDescent="0.2">
      <c r="A2020" s="29" t="s">
        <v>2556</v>
      </c>
      <c r="B2020" s="28">
        <v>-305</v>
      </c>
      <c r="C2020" s="27" t="s">
        <v>278</v>
      </c>
      <c r="D2020" s="27" t="s">
        <v>277</v>
      </c>
      <c r="E2020" s="27" t="b">
        <f>IFERROR(MATCH(D2020,{"AR","FL","IN","MI"},0),TRUE)</f>
        <v>1</v>
      </c>
      <c r="F2020" s="27" t="s">
        <v>18</v>
      </c>
      <c r="G2020" s="27" t="s">
        <v>22</v>
      </c>
      <c r="H2020" s="27" t="s">
        <v>29</v>
      </c>
      <c r="I2020" s="27" t="s">
        <v>15</v>
      </c>
      <c r="J2020" s="26">
        <v>41.4</v>
      </c>
      <c r="K2020" s="25">
        <f>IF(J2020="NA","NA",J2020/100)</f>
        <v>0.41399999999999998</v>
      </c>
      <c r="L2020" s="31">
        <v>37687</v>
      </c>
      <c r="M2020">
        <f>YEAR(L2020)</f>
        <v>2003</v>
      </c>
    </row>
    <row r="2021" spans="1:13" x14ac:dyDescent="0.2">
      <c r="A2021" s="29" t="s">
        <v>2555</v>
      </c>
      <c r="B2021" s="28">
        <v>-306</v>
      </c>
      <c r="C2021" s="27" t="s">
        <v>278</v>
      </c>
      <c r="D2021" s="27" t="s">
        <v>277</v>
      </c>
      <c r="E2021" s="27" t="b">
        <f>IFERROR(MATCH(D2021,{"AR","FL","IN","MI"},0),TRUE)</f>
        <v>1</v>
      </c>
      <c r="F2021" s="27" t="s">
        <v>474</v>
      </c>
      <c r="G2021" s="27" t="s">
        <v>22</v>
      </c>
      <c r="H2021" s="27" t="s">
        <v>29</v>
      </c>
      <c r="I2021" s="27" t="s">
        <v>15</v>
      </c>
      <c r="J2021" s="26">
        <v>41.4</v>
      </c>
      <c r="K2021" s="25">
        <f>IF(J2021="NA","NA",J2021/100)</f>
        <v>0.41399999999999998</v>
      </c>
      <c r="L2021" s="31">
        <v>37687</v>
      </c>
      <c r="M2021">
        <f>YEAR(L2021)</f>
        <v>2003</v>
      </c>
    </row>
    <row r="2022" spans="1:13" x14ac:dyDescent="0.2">
      <c r="A2022" t="s">
        <v>2554</v>
      </c>
      <c r="B2022">
        <v>-721</v>
      </c>
      <c r="C2022" t="s">
        <v>553</v>
      </c>
      <c r="D2022" t="s">
        <v>44</v>
      </c>
      <c r="E2022" s="27">
        <f>IFERROR(MATCH(D2022,{"AR","FL","IN","MI"},0),TRUE)</f>
        <v>4</v>
      </c>
      <c r="F2022" t="s">
        <v>474</v>
      </c>
      <c r="G2022" t="s">
        <v>22</v>
      </c>
      <c r="H2022" t="s">
        <v>16</v>
      </c>
      <c r="I2022" t="s">
        <v>15</v>
      </c>
      <c r="J2022" t="s">
        <v>14</v>
      </c>
      <c r="K2022" s="25" t="str">
        <f>IF(J2022="NA","NA",J2022/100)</f>
        <v>NA</v>
      </c>
      <c r="L2022" s="31">
        <v>37692</v>
      </c>
      <c r="M2022">
        <f>YEAR(L2022)</f>
        <v>2003</v>
      </c>
    </row>
    <row r="2023" spans="1:13" x14ac:dyDescent="0.2">
      <c r="A2023" t="s">
        <v>2553</v>
      </c>
      <c r="B2023">
        <v>-550</v>
      </c>
      <c r="C2023" t="s">
        <v>325</v>
      </c>
      <c r="D2023" t="s">
        <v>120</v>
      </c>
      <c r="E2023" s="27" t="b">
        <f>IFERROR(MATCH(D2023,{"AR","FL","IN","MI"},0),TRUE)</f>
        <v>1</v>
      </c>
      <c r="F2023" t="s">
        <v>18</v>
      </c>
      <c r="G2023" t="s">
        <v>17</v>
      </c>
      <c r="H2023" t="s">
        <v>29</v>
      </c>
      <c r="I2023" t="s">
        <v>15</v>
      </c>
      <c r="J2023">
        <v>55</v>
      </c>
      <c r="K2023" s="25">
        <f>IF(J2023="NA","NA",J2023/100)</f>
        <v>0.55000000000000004</v>
      </c>
      <c r="L2023" s="31">
        <v>37700</v>
      </c>
      <c r="M2023">
        <f>YEAR(L2023)</f>
        <v>2003</v>
      </c>
    </row>
    <row r="2024" spans="1:13" x14ac:dyDescent="0.2">
      <c r="A2024" t="s">
        <v>2552</v>
      </c>
      <c r="B2024">
        <v>190</v>
      </c>
      <c r="C2024" t="s">
        <v>325</v>
      </c>
      <c r="D2024" t="s">
        <v>120</v>
      </c>
      <c r="E2024" s="27" t="b">
        <f>IFERROR(MATCH(D2024,{"AR","FL","IN","MI"},0),TRUE)</f>
        <v>1</v>
      </c>
      <c r="F2024" t="s">
        <v>474</v>
      </c>
      <c r="G2024" t="s">
        <v>22</v>
      </c>
      <c r="H2024" t="s">
        <v>29</v>
      </c>
      <c r="I2024" t="s">
        <v>15</v>
      </c>
      <c r="J2024">
        <v>55</v>
      </c>
      <c r="K2024" s="25">
        <f>IF(J2024="NA","NA",J2024/100)</f>
        <v>0.55000000000000004</v>
      </c>
      <c r="L2024" s="31">
        <v>37700</v>
      </c>
      <c r="M2024">
        <f>YEAR(L2024)</f>
        <v>2003</v>
      </c>
    </row>
    <row r="2025" spans="1:13" x14ac:dyDescent="0.2">
      <c r="A2025" t="s">
        <v>2551</v>
      </c>
      <c r="B2025">
        <v>-526</v>
      </c>
      <c r="C2025" t="s">
        <v>121</v>
      </c>
      <c r="D2025" t="s">
        <v>120</v>
      </c>
      <c r="E2025" s="27" t="b">
        <f>IFERROR(MATCH(D2025,{"AR","FL","IN","MI"},0),TRUE)</f>
        <v>1</v>
      </c>
      <c r="F2025" t="s">
        <v>18</v>
      </c>
      <c r="G2025" t="s">
        <v>17</v>
      </c>
      <c r="H2025" t="s">
        <v>29</v>
      </c>
      <c r="I2025" t="s">
        <v>15</v>
      </c>
      <c r="J2025">
        <v>51.72</v>
      </c>
      <c r="K2025" s="25">
        <f>IF(J2025="NA","NA",J2025/100)</f>
        <v>0.51719999999999999</v>
      </c>
      <c r="L2025" s="31">
        <v>37714</v>
      </c>
      <c r="M2025">
        <f>YEAR(L2025)</f>
        <v>2003</v>
      </c>
    </row>
    <row r="2026" spans="1:13" x14ac:dyDescent="0.2">
      <c r="A2026" t="s">
        <v>2550</v>
      </c>
      <c r="B2026">
        <v>180</v>
      </c>
      <c r="C2026" t="s">
        <v>121</v>
      </c>
      <c r="D2026" t="s">
        <v>120</v>
      </c>
      <c r="E2026" s="27" t="b">
        <f>IFERROR(MATCH(D2026,{"AR","FL","IN","MI"},0),TRUE)</f>
        <v>1</v>
      </c>
      <c r="F2026" t="s">
        <v>474</v>
      </c>
      <c r="G2026" t="s">
        <v>22</v>
      </c>
      <c r="H2026" t="s">
        <v>29</v>
      </c>
      <c r="I2026" t="s">
        <v>15</v>
      </c>
      <c r="J2026">
        <v>51.72</v>
      </c>
      <c r="K2026" s="25">
        <f>IF(J2026="NA","NA",J2026/100)</f>
        <v>0.51719999999999999</v>
      </c>
      <c r="L2026" s="31">
        <v>37714</v>
      </c>
      <c r="M2026">
        <f>YEAR(L2026)</f>
        <v>2003</v>
      </c>
    </row>
    <row r="2027" spans="1:13" x14ac:dyDescent="0.2">
      <c r="A2027" t="s">
        <v>2549</v>
      </c>
      <c r="B2027">
        <v>-633</v>
      </c>
      <c r="C2027" t="s">
        <v>773</v>
      </c>
      <c r="D2027" t="s">
        <v>482</v>
      </c>
      <c r="E2027" s="27" t="b">
        <f>IFERROR(MATCH(D2027,{"AR","FL","IN","MI"},0),TRUE)</f>
        <v>1</v>
      </c>
      <c r="F2027" t="s">
        <v>18</v>
      </c>
      <c r="G2027" t="s">
        <v>17</v>
      </c>
      <c r="H2027" t="s">
        <v>29</v>
      </c>
      <c r="I2027" t="s">
        <v>15</v>
      </c>
      <c r="J2027">
        <v>47.2</v>
      </c>
      <c r="K2027" s="25">
        <f>IF(J2027="NA","NA",J2027/100)</f>
        <v>0.47200000000000003</v>
      </c>
      <c r="L2027" s="31">
        <v>37726</v>
      </c>
      <c r="M2027">
        <f>YEAR(L2027)</f>
        <v>2003</v>
      </c>
    </row>
    <row r="2028" spans="1:13" x14ac:dyDescent="0.2">
      <c r="A2028" t="s">
        <v>2548</v>
      </c>
      <c r="B2028">
        <v>-825</v>
      </c>
      <c r="C2028" t="s">
        <v>806</v>
      </c>
      <c r="D2028" t="s">
        <v>44</v>
      </c>
      <c r="E2028" s="27">
        <f>IFERROR(MATCH(D2028,{"AR","FL","IN","MI"},0),TRUE)</f>
        <v>4</v>
      </c>
      <c r="F2028" t="s">
        <v>474</v>
      </c>
      <c r="G2028" t="s">
        <v>22</v>
      </c>
      <c r="H2028" t="s">
        <v>16</v>
      </c>
      <c r="I2028" t="s">
        <v>15</v>
      </c>
      <c r="J2028" t="s">
        <v>14</v>
      </c>
      <c r="K2028" s="25" t="str">
        <f>IF(J2028="NA","NA",J2028/100)</f>
        <v>NA</v>
      </c>
      <c r="L2028" s="31">
        <v>37743</v>
      </c>
      <c r="M2028">
        <f>YEAR(L2028)</f>
        <v>2003</v>
      </c>
    </row>
    <row r="2029" spans="1:13" x14ac:dyDescent="0.2">
      <c r="A2029" t="s">
        <v>2547</v>
      </c>
      <c r="B2029">
        <v>-634</v>
      </c>
      <c r="C2029" t="s">
        <v>773</v>
      </c>
      <c r="D2029" t="s">
        <v>482</v>
      </c>
      <c r="E2029" s="27" t="b">
        <f>IFERROR(MATCH(D2029,{"AR","FL","IN","MI"},0),TRUE)</f>
        <v>1</v>
      </c>
      <c r="F2029" t="s">
        <v>474</v>
      </c>
      <c r="G2029" t="s">
        <v>22</v>
      </c>
      <c r="H2029" t="s">
        <v>29</v>
      </c>
      <c r="I2029" t="s">
        <v>15</v>
      </c>
      <c r="J2029">
        <v>47.84</v>
      </c>
      <c r="K2029" s="25">
        <f>IF(J2029="NA","NA",J2029/100)</f>
        <v>0.47840000000000005</v>
      </c>
      <c r="L2029" s="31">
        <v>37756</v>
      </c>
      <c r="M2029">
        <f>YEAR(L2029)</f>
        <v>2003</v>
      </c>
    </row>
    <row r="2030" spans="1:13" x14ac:dyDescent="0.2">
      <c r="A2030" t="s">
        <v>2546</v>
      </c>
      <c r="B2030">
        <v>76</v>
      </c>
      <c r="C2030" t="s">
        <v>771</v>
      </c>
      <c r="D2030" t="s">
        <v>79</v>
      </c>
      <c r="E2030" s="27" t="b">
        <f>IFERROR(MATCH(D2030,{"AR","FL","IN","MI"},0),TRUE)</f>
        <v>1</v>
      </c>
      <c r="F2030" t="s">
        <v>18</v>
      </c>
      <c r="G2030" t="s">
        <v>17</v>
      </c>
      <c r="H2030" t="s">
        <v>16</v>
      </c>
      <c r="I2030" t="s">
        <v>15</v>
      </c>
      <c r="J2030" t="s">
        <v>14</v>
      </c>
      <c r="K2030" s="25" t="str">
        <f>IF(J2030="NA","NA",J2030/100)</f>
        <v>NA</v>
      </c>
      <c r="L2030" s="31">
        <v>37756</v>
      </c>
      <c r="M2030">
        <f>YEAR(L2030)</f>
        <v>2003</v>
      </c>
    </row>
    <row r="2031" spans="1:13" x14ac:dyDescent="0.2">
      <c r="A2031" t="s">
        <v>2545</v>
      </c>
      <c r="B2031">
        <v>-773</v>
      </c>
      <c r="C2031" t="s">
        <v>771</v>
      </c>
      <c r="D2031" t="s">
        <v>79</v>
      </c>
      <c r="E2031" s="27" t="b">
        <f>IFERROR(MATCH(D2031,{"AR","FL","IN","MI"},0),TRUE)</f>
        <v>1</v>
      </c>
      <c r="F2031" t="s">
        <v>474</v>
      </c>
      <c r="G2031" t="s">
        <v>22</v>
      </c>
      <c r="H2031" t="s">
        <v>16</v>
      </c>
      <c r="I2031" t="s">
        <v>15</v>
      </c>
      <c r="J2031" t="s">
        <v>14</v>
      </c>
      <c r="K2031" s="25" t="str">
        <f>IF(J2031="NA","NA",J2031/100)</f>
        <v>NA</v>
      </c>
      <c r="L2031" s="31">
        <v>37756</v>
      </c>
      <c r="M2031">
        <f>YEAR(L2031)</f>
        <v>2003</v>
      </c>
    </row>
    <row r="2032" spans="1:13" x14ac:dyDescent="0.2">
      <c r="A2032" t="s">
        <v>2544</v>
      </c>
      <c r="B2032">
        <v>-872</v>
      </c>
      <c r="C2032" t="s">
        <v>1287</v>
      </c>
      <c r="D2032" t="s">
        <v>158</v>
      </c>
      <c r="E2032" s="27" t="b">
        <f>IFERROR(MATCH(D2032,{"AR","FL","IN","MI"},0),TRUE)</f>
        <v>1</v>
      </c>
      <c r="F2032" t="s">
        <v>18</v>
      </c>
      <c r="G2032" t="s">
        <v>17</v>
      </c>
      <c r="H2032" t="s">
        <v>16</v>
      </c>
      <c r="I2032" t="s">
        <v>15</v>
      </c>
      <c r="J2032">
        <v>47.5</v>
      </c>
      <c r="K2032" s="25">
        <f>IF(J2032="NA","NA",J2032/100)</f>
        <v>0.47499999999999998</v>
      </c>
      <c r="L2032" s="31">
        <v>37797</v>
      </c>
      <c r="M2032">
        <f>YEAR(L2032)</f>
        <v>2003</v>
      </c>
    </row>
    <row r="2033" spans="1:13" x14ac:dyDescent="0.2">
      <c r="A2033" t="s">
        <v>2543</v>
      </c>
      <c r="B2033">
        <v>-451</v>
      </c>
      <c r="C2033" t="s">
        <v>159</v>
      </c>
      <c r="D2033" t="s">
        <v>158</v>
      </c>
      <c r="E2033" s="27" t="b">
        <f>IFERROR(MATCH(D2033,{"AR","FL","IN","MI"},0),TRUE)</f>
        <v>1</v>
      </c>
      <c r="F2033" t="s">
        <v>18</v>
      </c>
      <c r="G2033" t="s">
        <v>17</v>
      </c>
      <c r="H2033" t="s">
        <v>16</v>
      </c>
      <c r="I2033" t="s">
        <v>15</v>
      </c>
      <c r="J2033">
        <v>51.4</v>
      </c>
      <c r="K2033" s="25">
        <f>IF(J2033="NA","NA",J2033/100)</f>
        <v>0.51400000000000001</v>
      </c>
      <c r="L2033" s="31">
        <v>37798</v>
      </c>
      <c r="M2033">
        <f>YEAR(L2033)</f>
        <v>2003</v>
      </c>
    </row>
    <row r="2034" spans="1:13" x14ac:dyDescent="0.2">
      <c r="A2034" t="s">
        <v>2542</v>
      </c>
      <c r="B2034">
        <v>-452</v>
      </c>
      <c r="C2034" t="s">
        <v>159</v>
      </c>
      <c r="D2034" t="s">
        <v>158</v>
      </c>
      <c r="E2034" s="27" t="b">
        <f>IFERROR(MATCH(D2034,{"AR","FL","IN","MI"},0),TRUE)</f>
        <v>1</v>
      </c>
      <c r="F2034" t="s">
        <v>474</v>
      </c>
      <c r="G2034" t="s">
        <v>22</v>
      </c>
      <c r="H2034" t="s">
        <v>16</v>
      </c>
      <c r="I2034" t="s">
        <v>15</v>
      </c>
      <c r="J2034">
        <v>51.4</v>
      </c>
      <c r="K2034" s="25">
        <f>IF(J2034="NA","NA",J2034/100)</f>
        <v>0.51400000000000001</v>
      </c>
      <c r="L2034" s="31">
        <v>37798</v>
      </c>
      <c r="M2034">
        <f>YEAR(L2034)</f>
        <v>2003</v>
      </c>
    </row>
    <row r="2035" spans="1:13" x14ac:dyDescent="0.2">
      <c r="A2035" t="s">
        <v>2541</v>
      </c>
      <c r="B2035">
        <v>-223</v>
      </c>
      <c r="C2035" t="s">
        <v>1796</v>
      </c>
      <c r="D2035" t="s">
        <v>30</v>
      </c>
      <c r="E2035" s="27" t="b">
        <f>IFERROR(MATCH(D2035,{"AR","FL","IN","MI"},0),TRUE)</f>
        <v>1</v>
      </c>
      <c r="F2035" t="s">
        <v>474</v>
      </c>
      <c r="G2035" t="s">
        <v>22</v>
      </c>
      <c r="H2035" t="s">
        <v>16</v>
      </c>
      <c r="I2035" t="s">
        <v>15</v>
      </c>
      <c r="J2035" t="s">
        <v>14</v>
      </c>
      <c r="K2035" s="25" t="str">
        <f>IF(J2035="NA","NA",J2035/100)</f>
        <v>NA</v>
      </c>
      <c r="L2035" s="31">
        <v>37803</v>
      </c>
      <c r="M2035">
        <f>YEAR(L2035)</f>
        <v>2003</v>
      </c>
    </row>
    <row r="2036" spans="1:13" x14ac:dyDescent="0.2">
      <c r="A2036" t="s">
        <v>2540</v>
      </c>
      <c r="B2036">
        <v>-214</v>
      </c>
      <c r="C2036" t="s">
        <v>1013</v>
      </c>
      <c r="D2036" t="s">
        <v>23</v>
      </c>
      <c r="E2036" s="27" t="b">
        <f>IFERROR(MATCH(D2036,{"AR","FL","IN","MI"},0),TRUE)</f>
        <v>1</v>
      </c>
      <c r="F2036" t="s">
        <v>18</v>
      </c>
      <c r="G2036" t="s">
        <v>22</v>
      </c>
      <c r="H2036" t="s">
        <v>16</v>
      </c>
      <c r="I2036" t="s">
        <v>15</v>
      </c>
      <c r="J2036">
        <v>41.45</v>
      </c>
      <c r="K2036" s="25">
        <f>IF(J2036="NA","NA",J2036/100)</f>
        <v>0.41450000000000004</v>
      </c>
      <c r="L2036" s="31">
        <v>37811</v>
      </c>
      <c r="M2036">
        <f>YEAR(L2036)</f>
        <v>2003</v>
      </c>
    </row>
    <row r="2037" spans="1:13" x14ac:dyDescent="0.2">
      <c r="A2037" t="s">
        <v>2539</v>
      </c>
      <c r="B2037">
        <v>-217</v>
      </c>
      <c r="C2037" t="s">
        <v>500</v>
      </c>
      <c r="D2037" t="s">
        <v>23</v>
      </c>
      <c r="E2037" s="27" t="b">
        <f>IFERROR(MATCH(D2037,{"AR","FL","IN","MI"},0),TRUE)</f>
        <v>1</v>
      </c>
      <c r="F2037" t="s">
        <v>18</v>
      </c>
      <c r="G2037" t="s">
        <v>22</v>
      </c>
      <c r="H2037" t="s">
        <v>29</v>
      </c>
      <c r="I2037" t="s">
        <v>15</v>
      </c>
      <c r="J2037">
        <v>46</v>
      </c>
      <c r="K2037" s="25">
        <f>IF(J2037="NA","NA",J2037/100)</f>
        <v>0.46</v>
      </c>
      <c r="L2037" s="31">
        <v>37818</v>
      </c>
      <c r="M2037">
        <f>YEAR(L2037)</f>
        <v>2003</v>
      </c>
    </row>
    <row r="2038" spans="1:13" x14ac:dyDescent="0.2">
      <c r="A2038" t="s">
        <v>2538</v>
      </c>
      <c r="B2038">
        <v>-215</v>
      </c>
      <c r="C2038" t="s">
        <v>24</v>
      </c>
      <c r="D2038" t="s">
        <v>23</v>
      </c>
      <c r="E2038" s="27" t="b">
        <f>IFERROR(MATCH(D2038,{"AR","FL","IN","MI"},0),TRUE)</f>
        <v>1</v>
      </c>
      <c r="F2038" t="s">
        <v>18</v>
      </c>
      <c r="G2038" t="s">
        <v>22</v>
      </c>
      <c r="H2038" t="s">
        <v>16</v>
      </c>
      <c r="I2038" t="s">
        <v>15</v>
      </c>
      <c r="J2038">
        <v>46</v>
      </c>
      <c r="K2038" s="25">
        <f>IF(J2038="NA","NA",J2038/100)</f>
        <v>0.46</v>
      </c>
      <c r="L2038" s="31">
        <v>37827</v>
      </c>
      <c r="M2038">
        <f>YEAR(L2038)</f>
        <v>2003</v>
      </c>
    </row>
    <row r="2039" spans="1:13" x14ac:dyDescent="0.2">
      <c r="A2039" t="s">
        <v>2537</v>
      </c>
      <c r="B2039">
        <v>-867</v>
      </c>
      <c r="C2039" t="s">
        <v>1003</v>
      </c>
      <c r="D2039" t="s">
        <v>114</v>
      </c>
      <c r="E2039" s="27" t="b">
        <f>IFERROR(MATCH(D2039,{"AR","FL","IN","MI"},0),TRUE)</f>
        <v>1</v>
      </c>
      <c r="F2039" t="s">
        <v>474</v>
      </c>
      <c r="G2039" t="s">
        <v>22</v>
      </c>
      <c r="H2039" t="s">
        <v>16</v>
      </c>
      <c r="I2039" t="s">
        <v>15</v>
      </c>
      <c r="J2039">
        <v>49.99</v>
      </c>
      <c r="K2039" s="25">
        <f>IF(J2039="NA","NA",J2039/100)</f>
        <v>0.49990000000000001</v>
      </c>
      <c r="L2039" s="31">
        <v>37831</v>
      </c>
      <c r="M2039">
        <f>YEAR(L2039)</f>
        <v>2003</v>
      </c>
    </row>
    <row r="2040" spans="1:13" x14ac:dyDescent="0.2">
      <c r="A2040" t="s">
        <v>2536</v>
      </c>
      <c r="B2040">
        <v>-442</v>
      </c>
      <c r="C2040" t="s">
        <v>478</v>
      </c>
      <c r="D2040" t="s">
        <v>75</v>
      </c>
      <c r="E2040" s="27" t="b">
        <f>IFERROR(MATCH(D2040,{"AR","FL","IN","MI"},0),TRUE)</f>
        <v>1</v>
      </c>
      <c r="F2040" t="s">
        <v>474</v>
      </c>
      <c r="G2040" t="s">
        <v>22</v>
      </c>
      <c r="H2040" t="s">
        <v>16</v>
      </c>
      <c r="I2040" t="s">
        <v>15</v>
      </c>
      <c r="J2040">
        <v>49.5</v>
      </c>
      <c r="K2040" s="25">
        <f>IF(J2040="NA","NA",J2040/100)</f>
        <v>0.495</v>
      </c>
      <c r="L2040" s="31">
        <v>37855</v>
      </c>
      <c r="M2040">
        <f>YEAR(L2040)</f>
        <v>2003</v>
      </c>
    </row>
    <row r="2041" spans="1:13" x14ac:dyDescent="0.2">
      <c r="A2041" t="s">
        <v>2535</v>
      </c>
      <c r="B2041">
        <v>-436</v>
      </c>
      <c r="C2041" t="s">
        <v>20</v>
      </c>
      <c r="D2041" t="s">
        <v>75</v>
      </c>
      <c r="E2041" s="27" t="b">
        <f>IFERROR(MATCH(D2041,{"AR","FL","IN","MI"},0),TRUE)</f>
        <v>1</v>
      </c>
      <c r="F2041" t="s">
        <v>18</v>
      </c>
      <c r="G2041" t="s">
        <v>17</v>
      </c>
      <c r="H2041" t="s">
        <v>16</v>
      </c>
      <c r="I2041" t="s">
        <v>15</v>
      </c>
      <c r="J2041">
        <v>46</v>
      </c>
      <c r="K2041" s="25">
        <f>IF(J2041="NA","NA",J2041/100)</f>
        <v>0.46</v>
      </c>
      <c r="L2041" s="31">
        <v>37859</v>
      </c>
      <c r="M2041">
        <f>YEAR(L2041)</f>
        <v>2003</v>
      </c>
    </row>
    <row r="2042" spans="1:13" x14ac:dyDescent="0.2">
      <c r="A2042" t="s">
        <v>2534</v>
      </c>
      <c r="B2042">
        <v>-111</v>
      </c>
      <c r="C2042" t="s">
        <v>1020</v>
      </c>
      <c r="D2042" t="s">
        <v>41</v>
      </c>
      <c r="E2042" s="27">
        <f>IFERROR(MATCH(D2042,{"AR","FL","IN","MI"},0),TRUE)</f>
        <v>1</v>
      </c>
      <c r="F2042" t="s">
        <v>474</v>
      </c>
      <c r="G2042" t="s">
        <v>22</v>
      </c>
      <c r="H2042" t="s">
        <v>16</v>
      </c>
      <c r="I2042" t="s">
        <v>15</v>
      </c>
      <c r="J2042">
        <v>35.200000000000003</v>
      </c>
      <c r="K2042" s="25">
        <f>IF(J2042="NA","NA",J2042/100)</f>
        <v>0.35200000000000004</v>
      </c>
      <c r="L2042" s="31">
        <v>37881</v>
      </c>
      <c r="M2042">
        <f>YEAR(L2042)</f>
        <v>2003</v>
      </c>
    </row>
    <row r="2043" spans="1:13" x14ac:dyDescent="0.2">
      <c r="A2043" t="s">
        <v>2533</v>
      </c>
      <c r="B2043">
        <v>-871</v>
      </c>
      <c r="C2043" t="s">
        <v>525</v>
      </c>
      <c r="D2043" t="s">
        <v>143</v>
      </c>
      <c r="E2043" s="27" t="b">
        <f>IFERROR(MATCH(D2043,{"AR","FL","IN","MI"},0),TRUE)</f>
        <v>1</v>
      </c>
      <c r="F2043" t="s">
        <v>474</v>
      </c>
      <c r="G2043" t="s">
        <v>22</v>
      </c>
      <c r="H2043" t="s">
        <v>16</v>
      </c>
      <c r="I2043" t="s">
        <v>15</v>
      </c>
      <c r="J2043" t="s">
        <v>14</v>
      </c>
      <c r="K2043" s="25" t="str">
        <f>IF(J2043="NA","NA",J2043/100)</f>
        <v>NA</v>
      </c>
      <c r="L2043" s="31">
        <v>37881</v>
      </c>
      <c r="M2043">
        <f>YEAR(L2043)</f>
        <v>2003</v>
      </c>
    </row>
    <row r="2044" spans="1:13" x14ac:dyDescent="0.2">
      <c r="A2044" t="s">
        <v>2532</v>
      </c>
      <c r="B2044">
        <v>583</v>
      </c>
      <c r="C2044" t="s">
        <v>648</v>
      </c>
      <c r="D2044" t="s">
        <v>352</v>
      </c>
      <c r="E2044" s="27" t="b">
        <f>IFERROR(MATCH(D2044,{"AR","FL","IN","MI"},0),TRUE)</f>
        <v>1</v>
      </c>
      <c r="F2044" t="s">
        <v>474</v>
      </c>
      <c r="G2044" t="s">
        <v>22</v>
      </c>
      <c r="H2044" t="s">
        <v>16</v>
      </c>
      <c r="I2044" t="s">
        <v>15</v>
      </c>
      <c r="J2044" t="s">
        <v>14</v>
      </c>
      <c r="K2044" s="25" t="str">
        <f>IF(J2044="NA","NA",J2044/100)</f>
        <v>NA</v>
      </c>
      <c r="L2044" s="31">
        <v>37886</v>
      </c>
      <c r="M2044">
        <f>YEAR(L2044)</f>
        <v>2003</v>
      </c>
    </row>
    <row r="2045" spans="1:13" x14ac:dyDescent="0.2">
      <c r="A2045" t="s">
        <v>2531</v>
      </c>
      <c r="B2045">
        <v>-667</v>
      </c>
      <c r="C2045" t="s">
        <v>246</v>
      </c>
      <c r="D2045" t="s">
        <v>75</v>
      </c>
      <c r="E2045" s="27" t="b">
        <f>IFERROR(MATCH(D2045,{"AR","FL","IN","MI"},0),TRUE)</f>
        <v>1</v>
      </c>
      <c r="F2045" t="s">
        <v>474</v>
      </c>
      <c r="G2045" t="s">
        <v>22</v>
      </c>
      <c r="H2045" t="s">
        <v>16</v>
      </c>
      <c r="I2045" t="s">
        <v>15</v>
      </c>
      <c r="J2045">
        <v>48.25</v>
      </c>
      <c r="K2045" s="25">
        <f>IF(J2045="NA","NA",J2045/100)</f>
        <v>0.48249999999999998</v>
      </c>
      <c r="L2045" s="31">
        <v>37889</v>
      </c>
      <c r="M2045">
        <f>YEAR(L2045)</f>
        <v>2003</v>
      </c>
    </row>
    <row r="2046" spans="1:13" x14ac:dyDescent="0.2">
      <c r="A2046" t="s">
        <v>2530</v>
      </c>
      <c r="B2046">
        <v>-110</v>
      </c>
      <c r="C2046" t="s">
        <v>153</v>
      </c>
      <c r="D2046" t="s">
        <v>152</v>
      </c>
      <c r="E2046" s="27" t="b">
        <f>IFERROR(MATCH(D2046,{"AR","FL","IN","MI"},0),TRUE)</f>
        <v>1</v>
      </c>
      <c r="F2046" t="s">
        <v>474</v>
      </c>
      <c r="G2046" t="s">
        <v>22</v>
      </c>
      <c r="H2046" t="s">
        <v>29</v>
      </c>
      <c r="I2046" t="s">
        <v>15</v>
      </c>
      <c r="J2046">
        <v>48.54</v>
      </c>
      <c r="K2046" s="25">
        <f>IF(J2046="NA","NA",J2046/100)</f>
        <v>0.4854</v>
      </c>
      <c r="L2046" s="31">
        <v>37911</v>
      </c>
      <c r="M2046">
        <f>YEAR(L2046)</f>
        <v>2003</v>
      </c>
    </row>
    <row r="2047" spans="1:13" x14ac:dyDescent="0.2">
      <c r="A2047" s="29" t="s">
        <v>2529</v>
      </c>
      <c r="B2047" s="28">
        <v>-307</v>
      </c>
      <c r="C2047" s="27" t="s">
        <v>448</v>
      </c>
      <c r="D2047" s="27" t="s">
        <v>277</v>
      </c>
      <c r="E2047" s="27" t="b">
        <f>IFERROR(MATCH(D2047,{"AR","FL","IN","MI"},0),TRUE)</f>
        <v>1</v>
      </c>
      <c r="F2047" s="27" t="s">
        <v>474</v>
      </c>
      <c r="G2047" s="27" t="s">
        <v>22</v>
      </c>
      <c r="H2047" s="27" t="s">
        <v>16</v>
      </c>
      <c r="I2047" s="27" t="s">
        <v>15</v>
      </c>
      <c r="J2047" s="26" t="s">
        <v>14</v>
      </c>
      <c r="K2047" s="25" t="str">
        <f>IF(J2047="NA","NA",J2047/100)</f>
        <v>NA</v>
      </c>
      <c r="L2047" s="31">
        <v>37916</v>
      </c>
      <c r="M2047">
        <f>YEAR(L2047)</f>
        <v>2003</v>
      </c>
    </row>
    <row r="2048" spans="1:13" x14ac:dyDescent="0.2">
      <c r="A2048" t="s">
        <v>2528</v>
      </c>
      <c r="B2048">
        <v>-112</v>
      </c>
      <c r="C2048" t="s">
        <v>153</v>
      </c>
      <c r="D2048" t="s">
        <v>152</v>
      </c>
      <c r="E2048" s="27" t="b">
        <f>IFERROR(MATCH(D2048,{"AR","FL","IN","MI"},0),TRUE)</f>
        <v>1</v>
      </c>
      <c r="F2048" t="s">
        <v>474</v>
      </c>
      <c r="G2048" t="s">
        <v>22</v>
      </c>
      <c r="H2048" t="s">
        <v>29</v>
      </c>
      <c r="I2048" t="s">
        <v>15</v>
      </c>
      <c r="J2048">
        <v>44.44</v>
      </c>
      <c r="K2048" s="25">
        <f>IF(J2048="NA","NA",J2048/100)</f>
        <v>0.44439999999999996</v>
      </c>
      <c r="L2048" s="31">
        <v>37916</v>
      </c>
      <c r="M2048">
        <f>YEAR(L2048)</f>
        <v>2003</v>
      </c>
    </row>
    <row r="2049" spans="1:13" x14ac:dyDescent="0.2">
      <c r="A2049" t="s">
        <v>2527</v>
      </c>
      <c r="B2049">
        <v>-113</v>
      </c>
      <c r="C2049" t="s">
        <v>153</v>
      </c>
      <c r="D2049" t="s">
        <v>152</v>
      </c>
      <c r="E2049" s="27" t="b">
        <f>IFERROR(MATCH(D2049,{"AR","FL","IN","MI"},0),TRUE)</f>
        <v>1</v>
      </c>
      <c r="F2049" t="s">
        <v>474</v>
      </c>
      <c r="G2049" t="s">
        <v>22</v>
      </c>
      <c r="H2049" t="s">
        <v>29</v>
      </c>
      <c r="I2049" t="s">
        <v>15</v>
      </c>
      <c r="J2049">
        <v>52.7</v>
      </c>
      <c r="K2049" s="25">
        <f>IF(J2049="NA","NA",J2049/100)</f>
        <v>0.52700000000000002</v>
      </c>
      <c r="L2049" s="31">
        <v>37916</v>
      </c>
      <c r="M2049">
        <f>YEAR(L2049)</f>
        <v>2003</v>
      </c>
    </row>
    <row r="2050" spans="1:13" x14ac:dyDescent="0.2">
      <c r="A2050" t="s">
        <v>2526</v>
      </c>
      <c r="B2050">
        <v>-229</v>
      </c>
      <c r="C2050" t="s">
        <v>2525</v>
      </c>
      <c r="D2050" t="s">
        <v>104</v>
      </c>
      <c r="E2050" s="27" t="b">
        <f>IFERROR(MATCH(D2050,{"AR","FL","IN","MI"},0),TRUE)</f>
        <v>1</v>
      </c>
      <c r="F2050" t="s">
        <v>474</v>
      </c>
      <c r="G2050" t="s">
        <v>22</v>
      </c>
      <c r="H2050" t="s">
        <v>16</v>
      </c>
      <c r="I2050" t="s">
        <v>15</v>
      </c>
      <c r="J2050">
        <v>51.14</v>
      </c>
      <c r="K2050" s="25">
        <f>IF(J2050="NA","NA",J2050/100)</f>
        <v>0.51139999999999997</v>
      </c>
      <c r="L2050" s="31">
        <v>37924</v>
      </c>
      <c r="M2050">
        <f>YEAR(L2050)</f>
        <v>2003</v>
      </c>
    </row>
    <row r="2051" spans="1:13" x14ac:dyDescent="0.2">
      <c r="A2051" t="s">
        <v>2524</v>
      </c>
      <c r="B2051">
        <v>-21</v>
      </c>
      <c r="C2051" t="s">
        <v>630</v>
      </c>
      <c r="D2051" t="s">
        <v>267</v>
      </c>
      <c r="E2051" s="27" t="b">
        <f>IFERROR(MATCH(D2051,{"AR","FL","IN","MI"},0),TRUE)</f>
        <v>1</v>
      </c>
      <c r="F2051" t="s">
        <v>474</v>
      </c>
      <c r="G2051" t="s">
        <v>22</v>
      </c>
      <c r="H2051" t="s">
        <v>29</v>
      </c>
      <c r="I2051" t="s">
        <v>15</v>
      </c>
      <c r="J2051">
        <v>51.49</v>
      </c>
      <c r="K2051" s="25">
        <f>IF(J2051="NA","NA",J2051/100)</f>
        <v>0.51490000000000002</v>
      </c>
      <c r="L2051" s="31">
        <v>37925</v>
      </c>
      <c r="M2051">
        <f>YEAR(L2051)</f>
        <v>2003</v>
      </c>
    </row>
    <row r="2052" spans="1:13" x14ac:dyDescent="0.2">
      <c r="A2052" t="s">
        <v>2523</v>
      </c>
      <c r="B2052">
        <v>-265</v>
      </c>
      <c r="C2052" t="s">
        <v>496</v>
      </c>
      <c r="D2052" t="s">
        <v>91</v>
      </c>
      <c r="E2052" s="27" t="b">
        <f>IFERROR(MATCH(D2052,{"AR","FL","IN","MI"},0),TRUE)</f>
        <v>1</v>
      </c>
      <c r="F2052" t="s">
        <v>474</v>
      </c>
      <c r="G2052" t="s">
        <v>22</v>
      </c>
      <c r="H2052" t="s">
        <v>29</v>
      </c>
      <c r="I2052" t="s">
        <v>15</v>
      </c>
      <c r="J2052">
        <v>50</v>
      </c>
      <c r="K2052" s="25">
        <f>IF(J2052="NA","NA",J2052/100)</f>
        <v>0.5</v>
      </c>
      <c r="L2052" s="31">
        <v>37925</v>
      </c>
      <c r="M2052">
        <f>YEAR(L2052)</f>
        <v>2003</v>
      </c>
    </row>
    <row r="2053" spans="1:13" x14ac:dyDescent="0.2">
      <c r="A2053" t="s">
        <v>2522</v>
      </c>
      <c r="B2053">
        <v>-5</v>
      </c>
      <c r="C2053" t="s">
        <v>630</v>
      </c>
      <c r="D2053" t="s">
        <v>624</v>
      </c>
      <c r="E2053" s="27" t="b">
        <f>IFERROR(MATCH(D2053,{"AR","FL","IN","MI"},0),TRUE)</f>
        <v>1</v>
      </c>
      <c r="F2053" t="s">
        <v>474</v>
      </c>
      <c r="G2053" t="s">
        <v>22</v>
      </c>
      <c r="H2053" t="s">
        <v>29</v>
      </c>
      <c r="I2053" t="s">
        <v>15</v>
      </c>
      <c r="J2053">
        <v>50.3</v>
      </c>
      <c r="K2053" s="25">
        <f>IF(J2053="NA","NA",J2053/100)</f>
        <v>0.503</v>
      </c>
      <c r="L2053" s="31">
        <v>37935</v>
      </c>
      <c r="M2053">
        <f>YEAR(L2053)</f>
        <v>2003</v>
      </c>
    </row>
    <row r="2054" spans="1:13" x14ac:dyDescent="0.2">
      <c r="A2054" t="s">
        <v>2521</v>
      </c>
      <c r="B2054">
        <v>-731</v>
      </c>
      <c r="C2054" t="s">
        <v>39</v>
      </c>
      <c r="D2054" t="s">
        <v>38</v>
      </c>
      <c r="E2054" s="27" t="b">
        <f>IFERROR(MATCH(D2054,{"AR","FL","IN","MI"},0),TRUE)</f>
        <v>1</v>
      </c>
      <c r="F2054" t="s">
        <v>474</v>
      </c>
      <c r="G2054" t="s">
        <v>22</v>
      </c>
      <c r="H2054" t="s">
        <v>16</v>
      </c>
      <c r="I2054" t="s">
        <v>15</v>
      </c>
      <c r="J2054">
        <v>45.87</v>
      </c>
      <c r="K2054" s="25">
        <f>IF(J2054="NA","NA",J2054/100)</f>
        <v>0.4587</v>
      </c>
      <c r="L2054" s="31">
        <v>37964</v>
      </c>
      <c r="M2054">
        <f>YEAR(L2054)</f>
        <v>2003</v>
      </c>
    </row>
    <row r="2055" spans="1:13" x14ac:dyDescent="0.2">
      <c r="A2055" t="s">
        <v>2520</v>
      </c>
      <c r="B2055">
        <v>-114</v>
      </c>
      <c r="C2055" t="s">
        <v>1097</v>
      </c>
      <c r="D2055" t="s">
        <v>164</v>
      </c>
      <c r="E2055" s="27" t="b">
        <f>IFERROR(MATCH(D2055,{"AR","FL","IN","MI"},0),TRUE)</f>
        <v>1</v>
      </c>
      <c r="F2055" t="s">
        <v>18</v>
      </c>
      <c r="G2055" t="s">
        <v>22</v>
      </c>
      <c r="H2055" t="s">
        <v>29</v>
      </c>
      <c r="I2055" t="s">
        <v>15</v>
      </c>
      <c r="J2055">
        <v>47.22</v>
      </c>
      <c r="K2055" s="25">
        <f>IF(J2055="NA","NA",J2055/100)</f>
        <v>0.47220000000000001</v>
      </c>
      <c r="L2055" s="31">
        <v>37972</v>
      </c>
      <c r="M2055">
        <f>YEAR(L2055)</f>
        <v>2003</v>
      </c>
    </row>
    <row r="2056" spans="1:13" x14ac:dyDescent="0.2">
      <c r="A2056" t="s">
        <v>2519</v>
      </c>
      <c r="B2056">
        <v>-454</v>
      </c>
      <c r="C2056" t="s">
        <v>20</v>
      </c>
      <c r="D2056" t="s">
        <v>742</v>
      </c>
      <c r="E2056" s="27" t="b">
        <f>IFERROR(MATCH(D2056,{"AR","FL","IN","MI"},0),TRUE)</f>
        <v>1</v>
      </c>
      <c r="F2056" t="s">
        <v>18</v>
      </c>
      <c r="G2056" t="s">
        <v>17</v>
      </c>
      <c r="H2056" t="s">
        <v>16</v>
      </c>
      <c r="I2056" t="s">
        <v>15</v>
      </c>
      <c r="J2056">
        <v>47.04</v>
      </c>
      <c r="K2056" s="25">
        <f>IF(J2056="NA","NA",J2056/100)</f>
        <v>0.47039999999999998</v>
      </c>
      <c r="L2056" s="31">
        <v>37972</v>
      </c>
      <c r="M2056">
        <f>YEAR(L2056)</f>
        <v>2003</v>
      </c>
    </row>
    <row r="2057" spans="1:13" x14ac:dyDescent="0.2">
      <c r="A2057" t="s">
        <v>2518</v>
      </c>
      <c r="B2057">
        <v>-878</v>
      </c>
      <c r="C2057" t="s">
        <v>173</v>
      </c>
      <c r="D2057" t="s">
        <v>236</v>
      </c>
      <c r="E2057" s="27" t="b">
        <f>IFERROR(MATCH(D2057,{"AR","FL","IN","MI"},0),TRUE)</f>
        <v>1</v>
      </c>
      <c r="F2057" t="s">
        <v>18</v>
      </c>
      <c r="G2057" t="s">
        <v>17</v>
      </c>
      <c r="H2057" t="s">
        <v>16</v>
      </c>
      <c r="I2057" t="s">
        <v>15</v>
      </c>
      <c r="J2057">
        <v>50.32</v>
      </c>
      <c r="K2057" s="25">
        <f>IF(J2057="NA","NA",J2057/100)</f>
        <v>0.50319999999999998</v>
      </c>
      <c r="L2057" s="31">
        <v>37973</v>
      </c>
      <c r="M2057">
        <f>YEAR(L2057)</f>
        <v>2003</v>
      </c>
    </row>
    <row r="2058" spans="1:13" x14ac:dyDescent="0.2">
      <c r="A2058" t="s">
        <v>2517</v>
      </c>
      <c r="B2058">
        <v>-62</v>
      </c>
      <c r="C2058" t="s">
        <v>630</v>
      </c>
      <c r="D2058" t="s">
        <v>48</v>
      </c>
      <c r="E2058" s="27" t="b">
        <f>IFERROR(MATCH(D2058,{"AR","FL","IN","MI"},0),TRUE)</f>
        <v>1</v>
      </c>
      <c r="F2058" t="s">
        <v>474</v>
      </c>
      <c r="G2058" t="s">
        <v>22</v>
      </c>
      <c r="H2058" t="s">
        <v>29</v>
      </c>
      <c r="I2058" t="s">
        <v>15</v>
      </c>
      <c r="J2058">
        <v>50.96</v>
      </c>
      <c r="K2058" s="25">
        <f>IF(J2058="NA","NA",J2058/100)</f>
        <v>0.50960000000000005</v>
      </c>
      <c r="L2058" s="31">
        <v>37973</v>
      </c>
      <c r="M2058">
        <f>YEAR(L2058)</f>
        <v>2003</v>
      </c>
    </row>
    <row r="2059" spans="1:13" x14ac:dyDescent="0.2">
      <c r="A2059" t="s">
        <v>2516</v>
      </c>
      <c r="B2059">
        <v>-528</v>
      </c>
      <c r="C2059" t="s">
        <v>121</v>
      </c>
      <c r="D2059" t="s">
        <v>120</v>
      </c>
      <c r="E2059" s="27" t="b">
        <f>IFERROR(MATCH(D2059,{"AR","FL","IN","MI"},0),TRUE)</f>
        <v>1</v>
      </c>
      <c r="F2059" t="s">
        <v>18</v>
      </c>
      <c r="G2059" t="s">
        <v>17</v>
      </c>
      <c r="H2059" t="s">
        <v>29</v>
      </c>
      <c r="I2059" t="s">
        <v>15</v>
      </c>
      <c r="J2059">
        <v>60.27</v>
      </c>
      <c r="K2059" s="25">
        <f>IF(J2059="NA","NA",J2059/100)</f>
        <v>0.60270000000000001</v>
      </c>
      <c r="L2059" s="31">
        <v>37974</v>
      </c>
      <c r="M2059">
        <f>YEAR(L2059)</f>
        <v>2003</v>
      </c>
    </row>
    <row r="2060" spans="1:13" x14ac:dyDescent="0.2">
      <c r="A2060" t="s">
        <v>2515</v>
      </c>
      <c r="B2060">
        <v>179</v>
      </c>
      <c r="C2060" t="s">
        <v>121</v>
      </c>
      <c r="D2060" t="s">
        <v>120</v>
      </c>
      <c r="E2060" s="27" t="b">
        <f>IFERROR(MATCH(D2060,{"AR","FL","IN","MI"},0),TRUE)</f>
        <v>1</v>
      </c>
      <c r="F2060" t="s">
        <v>474</v>
      </c>
      <c r="G2060" t="s">
        <v>22</v>
      </c>
      <c r="H2060" t="s">
        <v>29</v>
      </c>
      <c r="I2060" t="s">
        <v>15</v>
      </c>
      <c r="J2060">
        <v>60.27</v>
      </c>
      <c r="K2060" s="25">
        <f>IF(J2060="NA","NA",J2060/100)</f>
        <v>0.60270000000000001</v>
      </c>
      <c r="L2060" s="31">
        <v>37974</v>
      </c>
      <c r="M2060">
        <f>YEAR(L2060)</f>
        <v>2003</v>
      </c>
    </row>
    <row r="2061" spans="1:13" x14ac:dyDescent="0.2">
      <c r="A2061" t="s">
        <v>2514</v>
      </c>
      <c r="B2061">
        <v>-552</v>
      </c>
      <c r="C2061" t="s">
        <v>325</v>
      </c>
      <c r="D2061" t="s">
        <v>120</v>
      </c>
      <c r="E2061" s="27" t="b">
        <f>IFERROR(MATCH(D2061,{"AR","FL","IN","MI"},0),TRUE)</f>
        <v>1</v>
      </c>
      <c r="F2061" t="s">
        <v>18</v>
      </c>
      <c r="G2061" t="s">
        <v>17</v>
      </c>
      <c r="H2061" t="s">
        <v>29</v>
      </c>
      <c r="I2061" t="s">
        <v>15</v>
      </c>
      <c r="J2061">
        <v>56</v>
      </c>
      <c r="K2061" s="25">
        <f>IF(J2061="NA","NA",J2061/100)</f>
        <v>0.56000000000000005</v>
      </c>
      <c r="L2061" s="31">
        <v>37974</v>
      </c>
      <c r="M2061">
        <f>YEAR(L2061)</f>
        <v>2003</v>
      </c>
    </row>
    <row r="2062" spans="1:13" x14ac:dyDescent="0.2">
      <c r="A2062" t="s">
        <v>2513</v>
      </c>
      <c r="B2062">
        <v>188</v>
      </c>
      <c r="C2062" t="s">
        <v>325</v>
      </c>
      <c r="D2062" t="s">
        <v>120</v>
      </c>
      <c r="E2062" s="27" t="b">
        <f>IFERROR(MATCH(D2062,{"AR","FL","IN","MI"},0),TRUE)</f>
        <v>1</v>
      </c>
      <c r="F2062" t="s">
        <v>474</v>
      </c>
      <c r="G2062" t="s">
        <v>22</v>
      </c>
      <c r="H2062" t="s">
        <v>29</v>
      </c>
      <c r="I2062" t="s">
        <v>15</v>
      </c>
      <c r="J2062">
        <v>56</v>
      </c>
      <c r="K2062" s="25">
        <f>IF(J2062="NA","NA",J2062/100)</f>
        <v>0.56000000000000005</v>
      </c>
      <c r="L2062" s="31">
        <v>37974</v>
      </c>
      <c r="M2062">
        <f>YEAR(L2062)</f>
        <v>2003</v>
      </c>
    </row>
    <row r="2063" spans="1:13" x14ac:dyDescent="0.2">
      <c r="A2063" t="s">
        <v>2512</v>
      </c>
      <c r="B2063">
        <v>-82</v>
      </c>
      <c r="C2063" t="s">
        <v>1228</v>
      </c>
      <c r="D2063" t="s">
        <v>87</v>
      </c>
      <c r="E2063" s="27" t="b">
        <f>IFERROR(MATCH(D2063,{"AR","FL","IN","MI"},0),TRUE)</f>
        <v>1</v>
      </c>
      <c r="F2063" t="s">
        <v>474</v>
      </c>
      <c r="G2063" t="s">
        <v>22</v>
      </c>
      <c r="H2063" t="s">
        <v>16</v>
      </c>
      <c r="I2063" t="s">
        <v>15</v>
      </c>
      <c r="J2063" t="s">
        <v>14</v>
      </c>
      <c r="K2063" s="25" t="str">
        <f>IF(J2063="NA","NA",J2063/100)</f>
        <v>NA</v>
      </c>
      <c r="L2063" s="31">
        <v>37978</v>
      </c>
      <c r="M2063">
        <f>YEAR(L2063)</f>
        <v>2003</v>
      </c>
    </row>
    <row r="2064" spans="1:13" x14ac:dyDescent="0.2">
      <c r="A2064" t="s">
        <v>2511</v>
      </c>
      <c r="B2064">
        <v>-744</v>
      </c>
      <c r="C2064" t="s">
        <v>274</v>
      </c>
      <c r="D2064" t="s">
        <v>273</v>
      </c>
      <c r="E2064" s="27" t="b">
        <f>IFERROR(MATCH(D2064,{"AR","FL","IN","MI"},0),TRUE)</f>
        <v>1</v>
      </c>
      <c r="F2064" t="s">
        <v>18</v>
      </c>
      <c r="G2064" t="s">
        <v>17</v>
      </c>
      <c r="H2064" t="s">
        <v>16</v>
      </c>
      <c r="I2064" t="s">
        <v>15</v>
      </c>
      <c r="J2064" t="s">
        <v>14</v>
      </c>
      <c r="K2064" s="25" t="str">
        <f>IF(J2064="NA","NA",J2064/100)</f>
        <v>NA</v>
      </c>
      <c r="L2064" s="31">
        <v>37978</v>
      </c>
      <c r="M2064">
        <f>YEAR(L2064)</f>
        <v>2003</v>
      </c>
    </row>
    <row r="2065" spans="1:13" x14ac:dyDescent="0.2">
      <c r="A2065" t="s">
        <v>2510</v>
      </c>
      <c r="B2065">
        <v>-732</v>
      </c>
      <c r="C2065" t="s">
        <v>536</v>
      </c>
      <c r="D2065" t="s">
        <v>143</v>
      </c>
      <c r="E2065" s="27" t="b">
        <f>IFERROR(MATCH(D2065,{"AR","FL","IN","MI"},0),TRUE)</f>
        <v>1</v>
      </c>
      <c r="F2065" t="s">
        <v>474</v>
      </c>
      <c r="G2065" t="s">
        <v>22</v>
      </c>
      <c r="H2065" t="s">
        <v>29</v>
      </c>
      <c r="I2065" t="s">
        <v>15</v>
      </c>
      <c r="J2065" t="s">
        <v>14</v>
      </c>
      <c r="K2065" s="25" t="str">
        <f>IF(J2065="NA","NA",J2065/100)</f>
        <v>NA</v>
      </c>
      <c r="L2065" s="31">
        <v>37991</v>
      </c>
      <c r="M2065">
        <f>YEAR(L2065)</f>
        <v>2004</v>
      </c>
    </row>
    <row r="2066" spans="1:13" x14ac:dyDescent="0.2">
      <c r="A2066" s="29" t="s">
        <v>2509</v>
      </c>
      <c r="B2066" s="28">
        <v>-2</v>
      </c>
      <c r="C2066" s="27" t="s">
        <v>69</v>
      </c>
      <c r="D2066" s="27" t="s">
        <v>68</v>
      </c>
      <c r="E2066" s="27" t="b">
        <f>IFERROR(MATCH(D2066,{"AR","FL","IN","MI"},0),TRUE)</f>
        <v>1</v>
      </c>
      <c r="F2066" s="27" t="s">
        <v>474</v>
      </c>
      <c r="G2066" s="27" t="s">
        <v>22</v>
      </c>
      <c r="H2066" s="27" t="s">
        <v>16</v>
      </c>
      <c r="I2066" s="27" t="s">
        <v>15</v>
      </c>
      <c r="J2066" s="26">
        <v>47.77</v>
      </c>
      <c r="K2066" s="25">
        <f>IF(J2066="NA","NA",J2066/100)</f>
        <v>0.47770000000000001</v>
      </c>
      <c r="L2066" s="31">
        <v>37999</v>
      </c>
      <c r="M2066">
        <f>YEAR(L2066)</f>
        <v>2004</v>
      </c>
    </row>
    <row r="2067" spans="1:13" x14ac:dyDescent="0.2">
      <c r="A2067" t="s">
        <v>2508</v>
      </c>
      <c r="B2067">
        <v>-706</v>
      </c>
      <c r="C2067" t="s">
        <v>244</v>
      </c>
      <c r="D2067" t="s">
        <v>243</v>
      </c>
      <c r="E2067" s="27" t="b">
        <f>IFERROR(MATCH(D2067,{"AR","FL","IN","MI"},0),TRUE)</f>
        <v>1</v>
      </c>
      <c r="F2067" t="s">
        <v>474</v>
      </c>
      <c r="G2067" t="s">
        <v>22</v>
      </c>
      <c r="H2067" t="s">
        <v>16</v>
      </c>
      <c r="I2067" t="s">
        <v>15</v>
      </c>
      <c r="J2067" t="s">
        <v>14</v>
      </c>
      <c r="K2067" s="25" t="str">
        <f>IF(J2067="NA","NA",J2067/100)</f>
        <v>NA</v>
      </c>
      <c r="L2067" s="31">
        <v>37999</v>
      </c>
      <c r="M2067">
        <f>YEAR(L2067)</f>
        <v>2004</v>
      </c>
    </row>
    <row r="2068" spans="1:13" x14ac:dyDescent="0.2">
      <c r="A2068" t="s">
        <v>2507</v>
      </c>
      <c r="B2068">
        <v>-480</v>
      </c>
      <c r="C2068" t="s">
        <v>140</v>
      </c>
      <c r="D2068" t="s">
        <v>120</v>
      </c>
      <c r="E2068" s="27" t="b">
        <f>IFERROR(MATCH(D2068,{"AR","FL","IN","MI"},0),TRUE)</f>
        <v>1</v>
      </c>
      <c r="F2068" t="s">
        <v>18</v>
      </c>
      <c r="G2068" t="s">
        <v>17</v>
      </c>
      <c r="H2068" t="s">
        <v>29</v>
      </c>
      <c r="I2068" t="s">
        <v>15</v>
      </c>
      <c r="J2068">
        <v>55.91</v>
      </c>
      <c r="K2068" s="25">
        <f>IF(J2068="NA","NA",J2068/100)</f>
        <v>0.55909999999999993</v>
      </c>
      <c r="L2068" s="31">
        <v>37999</v>
      </c>
      <c r="M2068">
        <f>YEAR(L2068)</f>
        <v>2004</v>
      </c>
    </row>
    <row r="2069" spans="1:13" x14ac:dyDescent="0.2">
      <c r="A2069" t="s">
        <v>2506</v>
      </c>
      <c r="B2069">
        <v>168</v>
      </c>
      <c r="C2069" t="s">
        <v>140</v>
      </c>
      <c r="D2069" t="s">
        <v>120</v>
      </c>
      <c r="E2069" s="27" t="b">
        <f>IFERROR(MATCH(D2069,{"AR","FL","IN","MI"},0),TRUE)</f>
        <v>1</v>
      </c>
      <c r="F2069" t="s">
        <v>474</v>
      </c>
      <c r="G2069" t="s">
        <v>22</v>
      </c>
      <c r="H2069" t="s">
        <v>29</v>
      </c>
      <c r="I2069" t="s">
        <v>15</v>
      </c>
      <c r="J2069">
        <v>55.91</v>
      </c>
      <c r="K2069" s="25">
        <f>IF(J2069="NA","NA",J2069/100)</f>
        <v>0.55909999999999993</v>
      </c>
      <c r="L2069" s="31">
        <v>37999</v>
      </c>
      <c r="M2069">
        <f>YEAR(L2069)</f>
        <v>2004</v>
      </c>
    </row>
    <row r="2070" spans="1:13" x14ac:dyDescent="0.2">
      <c r="A2070" t="s">
        <v>2505</v>
      </c>
      <c r="B2070">
        <v>348</v>
      </c>
      <c r="C2070" t="s">
        <v>636</v>
      </c>
      <c r="D2070" t="s">
        <v>635</v>
      </c>
      <c r="E2070" s="27" t="b">
        <f>IFERROR(MATCH(D2070,{"AR","FL","IN","MI"},0),TRUE)</f>
        <v>1</v>
      </c>
      <c r="F2070" t="s">
        <v>474</v>
      </c>
      <c r="G2070" t="s">
        <v>22</v>
      </c>
      <c r="H2070" t="s">
        <v>16</v>
      </c>
      <c r="I2070" t="s">
        <v>15</v>
      </c>
      <c r="J2070" t="s">
        <v>14</v>
      </c>
      <c r="K2070" s="25" t="str">
        <f>IF(J2070="NA","NA",J2070/100)</f>
        <v>NA</v>
      </c>
      <c r="L2070" s="31">
        <v>38007</v>
      </c>
      <c r="M2070">
        <f>YEAR(L2070)</f>
        <v>2004</v>
      </c>
    </row>
    <row r="2071" spans="1:13" x14ac:dyDescent="0.2">
      <c r="A2071" t="s">
        <v>2504</v>
      </c>
      <c r="B2071">
        <v>-453</v>
      </c>
      <c r="C2071" t="s">
        <v>1104</v>
      </c>
      <c r="D2071" t="s">
        <v>356</v>
      </c>
      <c r="E2071" s="27">
        <f>IFERROR(MATCH(D2071,{"AR","FL","IN","MI"},0),TRUE)</f>
        <v>2</v>
      </c>
      <c r="F2071" t="s">
        <v>474</v>
      </c>
      <c r="G2071" t="s">
        <v>22</v>
      </c>
      <c r="H2071" t="s">
        <v>29</v>
      </c>
      <c r="I2071" t="s">
        <v>15</v>
      </c>
      <c r="J2071">
        <v>36.770000000000003</v>
      </c>
      <c r="K2071" s="25">
        <f>IF(J2071="NA","NA",J2071/100)</f>
        <v>0.36770000000000003</v>
      </c>
      <c r="L2071" s="31">
        <v>38026</v>
      </c>
      <c r="M2071">
        <f>YEAR(L2071)</f>
        <v>2004</v>
      </c>
    </row>
    <row r="2072" spans="1:13" x14ac:dyDescent="0.2">
      <c r="A2072" t="s">
        <v>2503</v>
      </c>
      <c r="B2072">
        <v>-876</v>
      </c>
      <c r="C2072" t="s">
        <v>20</v>
      </c>
      <c r="D2072" t="s">
        <v>182</v>
      </c>
      <c r="E2072" s="27" t="b">
        <f>IFERROR(MATCH(D2072,{"AR","FL","IN","MI"},0),TRUE)</f>
        <v>1</v>
      </c>
      <c r="F2072" t="s">
        <v>18</v>
      </c>
      <c r="G2072" t="s">
        <v>17</v>
      </c>
      <c r="H2072" t="s">
        <v>29</v>
      </c>
      <c r="I2072" t="s">
        <v>15</v>
      </c>
      <c r="J2072">
        <v>44.95</v>
      </c>
      <c r="K2072" s="25">
        <f>IF(J2072="NA","NA",J2072/100)</f>
        <v>0.44950000000000001</v>
      </c>
      <c r="L2072" s="31">
        <v>38048</v>
      </c>
      <c r="M2072">
        <f>YEAR(L2072)</f>
        <v>2004</v>
      </c>
    </row>
    <row r="2073" spans="1:13" x14ac:dyDescent="0.2">
      <c r="A2073" s="29" t="s">
        <v>2502</v>
      </c>
      <c r="B2073" s="28">
        <v>-277</v>
      </c>
      <c r="C2073" s="27" t="s">
        <v>663</v>
      </c>
      <c r="D2073" s="27" t="s">
        <v>292</v>
      </c>
      <c r="E2073" s="27" t="b">
        <f>IFERROR(MATCH(D2073,{"AR","FL","IN","MI"},0),TRUE)</f>
        <v>1</v>
      </c>
      <c r="F2073" s="27" t="s">
        <v>474</v>
      </c>
      <c r="G2073" s="27" t="s">
        <v>22</v>
      </c>
      <c r="H2073" s="27" t="s">
        <v>29</v>
      </c>
      <c r="I2073" s="27" t="s">
        <v>15</v>
      </c>
      <c r="J2073" s="26">
        <v>42</v>
      </c>
      <c r="K2073" s="25">
        <f>IF(J2073="NA","NA",J2073/100)</f>
        <v>0.42</v>
      </c>
      <c r="L2073" s="31">
        <v>38062</v>
      </c>
      <c r="M2073">
        <f>YEAR(L2073)</f>
        <v>2004</v>
      </c>
    </row>
    <row r="2074" spans="1:13" x14ac:dyDescent="0.2">
      <c r="A2074" s="29" t="s">
        <v>2501</v>
      </c>
      <c r="B2074" s="28">
        <v>-278</v>
      </c>
      <c r="C2074" s="27" t="s">
        <v>663</v>
      </c>
      <c r="D2074" s="27" t="s">
        <v>292</v>
      </c>
      <c r="E2074" s="27" t="b">
        <f>IFERROR(MATCH(D2074,{"AR","FL","IN","MI"},0),TRUE)</f>
        <v>1</v>
      </c>
      <c r="F2074" s="27" t="s">
        <v>474</v>
      </c>
      <c r="G2074" s="27" t="s">
        <v>22</v>
      </c>
      <c r="H2074" s="27" t="s">
        <v>29</v>
      </c>
      <c r="I2074" s="27" t="s">
        <v>15</v>
      </c>
      <c r="J2074" s="26">
        <v>42</v>
      </c>
      <c r="K2074" s="25">
        <f>IF(J2074="NA","NA",J2074/100)</f>
        <v>0.42</v>
      </c>
      <c r="L2074" s="31">
        <v>38062</v>
      </c>
      <c r="M2074">
        <f>YEAR(L2074)</f>
        <v>2004</v>
      </c>
    </row>
    <row r="2075" spans="1:13" x14ac:dyDescent="0.2">
      <c r="A2075" t="s">
        <v>2500</v>
      </c>
      <c r="B2075">
        <v>-124</v>
      </c>
      <c r="C2075" t="s">
        <v>149</v>
      </c>
      <c r="D2075" t="s">
        <v>148</v>
      </c>
      <c r="E2075" s="27" t="b">
        <f>IFERROR(MATCH(D2075,{"AR","FL","IN","MI"},0),TRUE)</f>
        <v>1</v>
      </c>
      <c r="F2075" t="s">
        <v>18</v>
      </c>
      <c r="G2075" t="s">
        <v>17</v>
      </c>
      <c r="H2075" t="s">
        <v>29</v>
      </c>
      <c r="I2075" t="s">
        <v>15</v>
      </c>
      <c r="J2075">
        <v>33.97</v>
      </c>
      <c r="K2075" s="25">
        <f>IF(J2075="NA","NA",J2075/100)</f>
        <v>0.3397</v>
      </c>
      <c r="L2075" s="31">
        <v>38072</v>
      </c>
      <c r="M2075">
        <f>YEAR(L2075)</f>
        <v>2004</v>
      </c>
    </row>
    <row r="2076" spans="1:13" x14ac:dyDescent="0.2">
      <c r="A2076" t="s">
        <v>2499</v>
      </c>
      <c r="B2076">
        <v>-619</v>
      </c>
      <c r="C2076" t="s">
        <v>773</v>
      </c>
      <c r="D2076" t="s">
        <v>114</v>
      </c>
      <c r="E2076" s="27" t="b">
        <f>IFERROR(MATCH(D2076,{"AR","FL","IN","MI"},0),TRUE)</f>
        <v>1</v>
      </c>
      <c r="F2076" t="s">
        <v>18</v>
      </c>
      <c r="G2076" t="s">
        <v>17</v>
      </c>
      <c r="H2076" t="s">
        <v>29</v>
      </c>
      <c r="I2076" t="s">
        <v>15</v>
      </c>
      <c r="J2076">
        <v>47.15</v>
      </c>
      <c r="K2076" s="25">
        <f>IF(J2076="NA","NA",J2076/100)</f>
        <v>0.47149999999999997</v>
      </c>
      <c r="L2076" s="31">
        <v>38082</v>
      </c>
      <c r="M2076">
        <f>YEAR(L2076)</f>
        <v>2004</v>
      </c>
    </row>
    <row r="2077" spans="1:13" x14ac:dyDescent="0.2">
      <c r="A2077" t="s">
        <v>2498</v>
      </c>
      <c r="B2077">
        <v>62</v>
      </c>
      <c r="C2077" t="s">
        <v>1009</v>
      </c>
      <c r="D2077" t="s">
        <v>243</v>
      </c>
      <c r="E2077" s="27" t="b">
        <f>IFERROR(MATCH(D2077,{"AR","FL","IN","MI"},0),TRUE)</f>
        <v>1</v>
      </c>
      <c r="F2077" t="s">
        <v>18</v>
      </c>
      <c r="G2077" t="s">
        <v>17</v>
      </c>
      <c r="H2077" t="s">
        <v>16</v>
      </c>
      <c r="I2077" t="s">
        <v>15</v>
      </c>
      <c r="J2077" t="s">
        <v>14</v>
      </c>
      <c r="K2077" s="25" t="str">
        <f>IF(J2077="NA","NA",J2077/100)</f>
        <v>NA</v>
      </c>
      <c r="L2077" s="31">
        <v>38090</v>
      </c>
      <c r="M2077">
        <f>YEAR(L2077)</f>
        <v>2004</v>
      </c>
    </row>
    <row r="2078" spans="1:13" x14ac:dyDescent="0.2">
      <c r="A2078" t="s">
        <v>2497</v>
      </c>
      <c r="B2078">
        <v>-697</v>
      </c>
      <c r="C2078" t="s">
        <v>1009</v>
      </c>
      <c r="D2078" t="s">
        <v>243</v>
      </c>
      <c r="E2078" s="27" t="b">
        <f>IFERROR(MATCH(D2078,{"AR","FL","IN","MI"},0),TRUE)</f>
        <v>1</v>
      </c>
      <c r="F2078" t="s">
        <v>18</v>
      </c>
      <c r="G2078" t="s">
        <v>17</v>
      </c>
      <c r="H2078" t="s">
        <v>16</v>
      </c>
      <c r="I2078" t="s">
        <v>15</v>
      </c>
      <c r="J2078" t="s">
        <v>14</v>
      </c>
      <c r="K2078" s="25" t="str">
        <f>IF(J2078="NA","NA",J2078/100)</f>
        <v>NA</v>
      </c>
      <c r="L2078" s="31">
        <v>38090</v>
      </c>
      <c r="M2078">
        <f>YEAR(L2078)</f>
        <v>2004</v>
      </c>
    </row>
    <row r="2079" spans="1:13" x14ac:dyDescent="0.2">
      <c r="A2079" t="s">
        <v>2496</v>
      </c>
      <c r="B2079">
        <v>325</v>
      </c>
      <c r="C2079" t="s">
        <v>2037</v>
      </c>
      <c r="D2079" t="s">
        <v>243</v>
      </c>
      <c r="E2079" s="27" t="b">
        <f>IFERROR(MATCH(D2079,{"AR","FL","IN","MI"},0),TRUE)</f>
        <v>1</v>
      </c>
      <c r="F2079" t="s">
        <v>474</v>
      </c>
      <c r="G2079" t="s">
        <v>22</v>
      </c>
      <c r="H2079" t="s">
        <v>16</v>
      </c>
      <c r="I2079" t="s">
        <v>15</v>
      </c>
      <c r="J2079" t="s">
        <v>14</v>
      </c>
      <c r="K2079" s="25" t="str">
        <f>IF(J2079="NA","NA",J2079/100)</f>
        <v>NA</v>
      </c>
      <c r="L2079" s="31">
        <v>38099</v>
      </c>
      <c r="M2079">
        <f>YEAR(L2079)</f>
        <v>2004</v>
      </c>
    </row>
    <row r="2080" spans="1:13" x14ac:dyDescent="0.2">
      <c r="A2080" t="s">
        <v>2495</v>
      </c>
      <c r="B2080">
        <v>-707</v>
      </c>
      <c r="C2080" t="s">
        <v>2037</v>
      </c>
      <c r="D2080" t="s">
        <v>243</v>
      </c>
      <c r="E2080" s="27" t="b">
        <f>IFERROR(MATCH(D2080,{"AR","FL","IN","MI"},0),TRUE)</f>
        <v>1</v>
      </c>
      <c r="F2080" t="s">
        <v>474</v>
      </c>
      <c r="G2080" t="s">
        <v>22</v>
      </c>
      <c r="H2080" t="s">
        <v>16</v>
      </c>
      <c r="I2080" t="s">
        <v>15</v>
      </c>
      <c r="J2080" t="s">
        <v>14</v>
      </c>
      <c r="K2080" s="25" t="str">
        <f>IF(J2080="NA","NA",J2080/100)</f>
        <v>NA</v>
      </c>
      <c r="L2080" s="31">
        <v>38099</v>
      </c>
      <c r="M2080">
        <f>YEAR(L2080)</f>
        <v>2004</v>
      </c>
    </row>
    <row r="2081" spans="1:13" x14ac:dyDescent="0.2">
      <c r="A2081" t="s">
        <v>2494</v>
      </c>
      <c r="B2081">
        <v>135</v>
      </c>
      <c r="C2081" t="s">
        <v>328</v>
      </c>
      <c r="D2081" t="s">
        <v>120</v>
      </c>
      <c r="E2081" s="27" t="b">
        <f>IFERROR(MATCH(D2081,{"AR","FL","IN","MI"},0),TRUE)</f>
        <v>1</v>
      </c>
      <c r="F2081" t="s">
        <v>18</v>
      </c>
      <c r="G2081" t="s">
        <v>17</v>
      </c>
      <c r="H2081" t="s">
        <v>29</v>
      </c>
      <c r="I2081" t="s">
        <v>15</v>
      </c>
      <c r="J2081" t="s">
        <v>14</v>
      </c>
      <c r="K2081" s="25" t="str">
        <f>IF(J2081="NA","NA",J2081/100)</f>
        <v>NA</v>
      </c>
      <c r="L2081" s="31">
        <v>38112</v>
      </c>
      <c r="M2081">
        <f>YEAR(L2081)</f>
        <v>2004</v>
      </c>
    </row>
    <row r="2082" spans="1:13" x14ac:dyDescent="0.2">
      <c r="A2082" t="s">
        <v>2493</v>
      </c>
      <c r="B2082">
        <v>137</v>
      </c>
      <c r="C2082" t="s">
        <v>328</v>
      </c>
      <c r="D2082" t="s">
        <v>120</v>
      </c>
      <c r="E2082" s="27" t="b">
        <f>IFERROR(MATCH(D2082,{"AR","FL","IN","MI"},0),TRUE)</f>
        <v>1</v>
      </c>
      <c r="F2082" t="s">
        <v>474</v>
      </c>
      <c r="G2082" t="s">
        <v>22</v>
      </c>
      <c r="H2082" t="s">
        <v>29</v>
      </c>
      <c r="I2082" t="s">
        <v>15</v>
      </c>
      <c r="J2082" t="s">
        <v>14</v>
      </c>
      <c r="K2082" s="25" t="str">
        <f>IF(J2082="NA","NA",J2082/100)</f>
        <v>NA</v>
      </c>
      <c r="L2082" s="31">
        <v>38112</v>
      </c>
      <c r="M2082">
        <f>YEAR(L2082)</f>
        <v>2004</v>
      </c>
    </row>
    <row r="2083" spans="1:13" x14ac:dyDescent="0.2">
      <c r="A2083" t="s">
        <v>2492</v>
      </c>
      <c r="B2083">
        <v>-46</v>
      </c>
      <c r="C2083" t="s">
        <v>265</v>
      </c>
      <c r="D2083" t="s">
        <v>59</v>
      </c>
      <c r="E2083" s="27">
        <f>IFERROR(MATCH(D2083,{"AR","FL","IN","MI"},0),TRUE)</f>
        <v>3</v>
      </c>
      <c r="F2083" t="s">
        <v>18</v>
      </c>
      <c r="G2083" t="s">
        <v>17</v>
      </c>
      <c r="H2083" t="s">
        <v>29</v>
      </c>
      <c r="I2083" t="s">
        <v>15</v>
      </c>
      <c r="J2083">
        <v>44.44</v>
      </c>
      <c r="K2083" s="25">
        <f>IF(J2083="NA","NA",J2083/100)</f>
        <v>0.44439999999999996</v>
      </c>
      <c r="L2083" s="31">
        <v>38125</v>
      </c>
      <c r="M2083">
        <f>YEAR(L2083)</f>
        <v>2004</v>
      </c>
    </row>
    <row r="2084" spans="1:13" x14ac:dyDescent="0.2">
      <c r="A2084" s="29" t="s">
        <v>2491</v>
      </c>
      <c r="B2084" s="28">
        <v>-308</v>
      </c>
      <c r="C2084" s="27" t="s">
        <v>278</v>
      </c>
      <c r="D2084" s="27" t="s">
        <v>277</v>
      </c>
      <c r="E2084" s="27" t="b">
        <f>IFERROR(MATCH(D2084,{"AR","FL","IN","MI"},0),TRUE)</f>
        <v>1</v>
      </c>
      <c r="F2084" s="27" t="s">
        <v>18</v>
      </c>
      <c r="G2084" s="27" t="s">
        <v>22</v>
      </c>
      <c r="H2084" s="27" t="s">
        <v>16</v>
      </c>
      <c r="I2084" s="27" t="s">
        <v>15</v>
      </c>
      <c r="J2084" s="26" t="s">
        <v>14</v>
      </c>
      <c r="K2084" s="25" t="str">
        <f>IF(J2084="NA","NA",J2084/100)</f>
        <v>NA</v>
      </c>
      <c r="L2084" s="31">
        <v>38127</v>
      </c>
      <c r="M2084">
        <f>YEAR(L2084)</f>
        <v>2004</v>
      </c>
    </row>
    <row r="2085" spans="1:13" x14ac:dyDescent="0.2">
      <c r="A2085" s="29" t="s">
        <v>2490</v>
      </c>
      <c r="B2085" s="28">
        <v>-309</v>
      </c>
      <c r="C2085" s="27" t="s">
        <v>278</v>
      </c>
      <c r="D2085" s="27" t="s">
        <v>277</v>
      </c>
      <c r="E2085" s="27" t="b">
        <f>IFERROR(MATCH(D2085,{"AR","FL","IN","MI"},0),TRUE)</f>
        <v>1</v>
      </c>
      <c r="F2085" s="27" t="s">
        <v>474</v>
      </c>
      <c r="G2085" s="27" t="s">
        <v>22</v>
      </c>
      <c r="H2085" s="27" t="s">
        <v>16</v>
      </c>
      <c r="I2085" s="27" t="s">
        <v>15</v>
      </c>
      <c r="J2085" s="26" t="s">
        <v>14</v>
      </c>
      <c r="K2085" s="25" t="str">
        <f>IF(J2085="NA","NA",J2085/100)</f>
        <v>NA</v>
      </c>
      <c r="L2085" s="31">
        <v>38127</v>
      </c>
      <c r="M2085">
        <f>YEAR(L2085)</f>
        <v>2004</v>
      </c>
    </row>
    <row r="2086" spans="1:13" x14ac:dyDescent="0.2">
      <c r="A2086" t="s">
        <v>2489</v>
      </c>
      <c r="B2086">
        <v>-414</v>
      </c>
      <c r="C2086" t="s">
        <v>240</v>
      </c>
      <c r="D2086" t="s">
        <v>239</v>
      </c>
      <c r="E2086" s="27" t="b">
        <f>IFERROR(MATCH(D2086,{"AR","FL","IN","MI"},0),TRUE)</f>
        <v>1</v>
      </c>
      <c r="F2086" t="s">
        <v>18</v>
      </c>
      <c r="G2086" t="s">
        <v>17</v>
      </c>
      <c r="H2086" t="s">
        <v>29</v>
      </c>
      <c r="I2086" t="s">
        <v>15</v>
      </c>
      <c r="J2086">
        <v>45.97</v>
      </c>
      <c r="K2086" s="25">
        <f>IF(J2086="NA","NA",J2086/100)</f>
        <v>0.4597</v>
      </c>
      <c r="L2086" s="31">
        <v>38132</v>
      </c>
      <c r="M2086">
        <f>YEAR(L2086)</f>
        <v>2004</v>
      </c>
    </row>
    <row r="2087" spans="1:13" x14ac:dyDescent="0.2">
      <c r="A2087" t="s">
        <v>2488</v>
      </c>
      <c r="B2087">
        <v>-180</v>
      </c>
      <c r="C2087" t="s">
        <v>536</v>
      </c>
      <c r="D2087" t="s">
        <v>35</v>
      </c>
      <c r="E2087" s="27" t="b">
        <f>IFERROR(MATCH(D2087,{"AR","FL","IN","MI"},0),TRUE)</f>
        <v>1</v>
      </c>
      <c r="F2087" t="s">
        <v>474</v>
      </c>
      <c r="G2087" t="s">
        <v>22</v>
      </c>
      <c r="H2087" t="s">
        <v>29</v>
      </c>
      <c r="I2087" t="s">
        <v>15</v>
      </c>
      <c r="J2087">
        <v>49.8</v>
      </c>
      <c r="K2087" s="25">
        <f>IF(J2087="NA","NA",J2087/100)</f>
        <v>0.498</v>
      </c>
      <c r="L2087" s="31">
        <v>38132</v>
      </c>
      <c r="M2087">
        <f>YEAR(L2087)</f>
        <v>2004</v>
      </c>
    </row>
    <row r="2088" spans="1:13" x14ac:dyDescent="0.2">
      <c r="A2088" t="s">
        <v>2487</v>
      </c>
      <c r="B2088">
        <v>-115</v>
      </c>
      <c r="C2088" t="s">
        <v>339</v>
      </c>
      <c r="D2088" t="s">
        <v>148</v>
      </c>
      <c r="E2088" s="27" t="b">
        <f>IFERROR(MATCH(D2088,{"AR","FL","IN","MI"},0),TRUE)</f>
        <v>1</v>
      </c>
      <c r="F2088" t="s">
        <v>18</v>
      </c>
      <c r="G2088" t="s">
        <v>17</v>
      </c>
      <c r="H2088" t="s">
        <v>16</v>
      </c>
      <c r="I2088" t="s">
        <v>15</v>
      </c>
      <c r="J2088">
        <v>35.770000000000003</v>
      </c>
      <c r="K2088" s="25">
        <f>IF(J2088="NA","NA",J2088/100)</f>
        <v>0.35770000000000002</v>
      </c>
      <c r="L2088" s="31">
        <v>38134</v>
      </c>
      <c r="M2088">
        <f>YEAR(L2088)</f>
        <v>2004</v>
      </c>
    </row>
    <row r="2089" spans="1:13" x14ac:dyDescent="0.2">
      <c r="A2089" s="29" t="s">
        <v>2486</v>
      </c>
      <c r="B2089" s="28">
        <v>-280</v>
      </c>
      <c r="C2089" s="27" t="s">
        <v>297</v>
      </c>
      <c r="D2089" s="27" t="s">
        <v>292</v>
      </c>
      <c r="E2089" s="27" t="b">
        <f>IFERROR(MATCH(D2089,{"AR","FL","IN","MI"},0),TRUE)</f>
        <v>1</v>
      </c>
      <c r="F2089" s="27" t="s">
        <v>18</v>
      </c>
      <c r="G2089" s="27" t="s">
        <v>17</v>
      </c>
      <c r="H2089" s="27" t="s">
        <v>16</v>
      </c>
      <c r="I2089" s="27" t="s">
        <v>15</v>
      </c>
      <c r="J2089" s="26">
        <v>48</v>
      </c>
      <c r="K2089" s="25">
        <f>IF(J2089="NA","NA",J2089/100)</f>
        <v>0.48</v>
      </c>
      <c r="L2089" s="31">
        <v>38140</v>
      </c>
      <c r="M2089">
        <f>YEAR(L2089)</f>
        <v>2004</v>
      </c>
    </row>
    <row r="2090" spans="1:13" x14ac:dyDescent="0.2">
      <c r="A2090" s="29" t="s">
        <v>2485</v>
      </c>
      <c r="B2090" s="28">
        <v>177</v>
      </c>
      <c r="C2090" s="27" t="s">
        <v>297</v>
      </c>
      <c r="D2090" s="27" t="s">
        <v>292</v>
      </c>
      <c r="E2090" s="27" t="b">
        <f>IFERROR(MATCH(D2090,{"AR","FL","IN","MI"},0),TRUE)</f>
        <v>1</v>
      </c>
      <c r="F2090" s="27" t="s">
        <v>474</v>
      </c>
      <c r="G2090" s="27" t="s">
        <v>22</v>
      </c>
      <c r="H2090" s="27" t="s">
        <v>16</v>
      </c>
      <c r="I2090" s="27" t="s">
        <v>15</v>
      </c>
      <c r="J2090" s="26">
        <v>48</v>
      </c>
      <c r="K2090" s="25">
        <f>IF(J2090="NA","NA",J2090/100)</f>
        <v>0.48</v>
      </c>
      <c r="L2090" s="31">
        <v>38140</v>
      </c>
      <c r="M2090">
        <f>YEAR(L2090)</f>
        <v>2004</v>
      </c>
    </row>
    <row r="2091" spans="1:13" x14ac:dyDescent="0.2">
      <c r="A2091" t="s">
        <v>2484</v>
      </c>
      <c r="B2091">
        <v>-781</v>
      </c>
      <c r="C2091" t="s">
        <v>478</v>
      </c>
      <c r="D2091" t="s">
        <v>19</v>
      </c>
      <c r="E2091" s="27" t="b">
        <f>IFERROR(MATCH(D2091,{"AR","FL","IN","MI"},0),TRUE)</f>
        <v>1</v>
      </c>
      <c r="F2091" t="s">
        <v>474</v>
      </c>
      <c r="G2091" t="s">
        <v>22</v>
      </c>
      <c r="H2091" t="s">
        <v>16</v>
      </c>
      <c r="I2091" t="s">
        <v>15</v>
      </c>
      <c r="J2091" t="s">
        <v>14</v>
      </c>
      <c r="K2091" s="25" t="str">
        <f>IF(J2091="NA","NA",J2091/100)</f>
        <v>NA</v>
      </c>
      <c r="L2091" s="31">
        <v>38161</v>
      </c>
      <c r="M2091">
        <f>YEAR(L2091)</f>
        <v>2004</v>
      </c>
    </row>
    <row r="2092" spans="1:13" x14ac:dyDescent="0.2">
      <c r="A2092" t="s">
        <v>2483</v>
      </c>
      <c r="B2092">
        <v>-8</v>
      </c>
      <c r="C2092" t="s">
        <v>617</v>
      </c>
      <c r="D2092" t="s">
        <v>71</v>
      </c>
      <c r="E2092" s="27" t="b">
        <f>IFERROR(MATCH(D2092,{"AR","FL","IN","MI"},0),TRUE)</f>
        <v>1</v>
      </c>
      <c r="F2092" t="s">
        <v>18</v>
      </c>
      <c r="G2092" t="s">
        <v>17</v>
      </c>
      <c r="H2092" t="s">
        <v>16</v>
      </c>
      <c r="I2092" t="s">
        <v>15</v>
      </c>
      <c r="J2092">
        <v>48.6</v>
      </c>
      <c r="K2092" s="25">
        <f>IF(J2092="NA","NA",J2092/100)</f>
        <v>0.48599999999999999</v>
      </c>
      <c r="L2092" s="31">
        <v>38168</v>
      </c>
      <c r="M2092">
        <f>YEAR(L2092)</f>
        <v>2004</v>
      </c>
    </row>
    <row r="2093" spans="1:13" x14ac:dyDescent="0.2">
      <c r="A2093" t="s">
        <v>2482</v>
      </c>
      <c r="B2093">
        <v>160</v>
      </c>
      <c r="C2093" t="s">
        <v>617</v>
      </c>
      <c r="D2093" t="s">
        <v>71</v>
      </c>
      <c r="E2093" s="27" t="b">
        <f>IFERROR(MATCH(D2093,{"AR","FL","IN","MI"},0),TRUE)</f>
        <v>1</v>
      </c>
      <c r="F2093" t="s">
        <v>474</v>
      </c>
      <c r="G2093" t="s">
        <v>22</v>
      </c>
      <c r="H2093" t="s">
        <v>16</v>
      </c>
      <c r="I2093" t="s">
        <v>15</v>
      </c>
      <c r="J2093" t="s">
        <v>14</v>
      </c>
      <c r="K2093" s="25" t="str">
        <f>IF(J2093="NA","NA",J2093/100)</f>
        <v>NA</v>
      </c>
      <c r="L2093" s="31">
        <v>38168</v>
      </c>
      <c r="M2093">
        <f>YEAR(L2093)</f>
        <v>2004</v>
      </c>
    </row>
    <row r="2094" spans="1:13" x14ac:dyDescent="0.2">
      <c r="A2094" t="s">
        <v>2481</v>
      </c>
      <c r="B2094">
        <v>-10</v>
      </c>
      <c r="C2094" t="s">
        <v>393</v>
      </c>
      <c r="D2094" t="s">
        <v>71</v>
      </c>
      <c r="E2094" s="27" t="b">
        <f>IFERROR(MATCH(D2094,{"AR","FL","IN","MI"},0),TRUE)</f>
        <v>1</v>
      </c>
      <c r="F2094" t="s">
        <v>18</v>
      </c>
      <c r="G2094" t="s">
        <v>17</v>
      </c>
      <c r="H2094" t="s">
        <v>16</v>
      </c>
      <c r="I2094" t="s">
        <v>15</v>
      </c>
      <c r="J2094">
        <v>51.58</v>
      </c>
      <c r="K2094" s="25">
        <f>IF(J2094="NA","NA",J2094/100)</f>
        <v>0.51580000000000004</v>
      </c>
      <c r="L2094" s="31">
        <v>38168</v>
      </c>
      <c r="M2094">
        <f>YEAR(L2094)</f>
        <v>2004</v>
      </c>
    </row>
    <row r="2095" spans="1:13" x14ac:dyDescent="0.2">
      <c r="A2095" t="s">
        <v>2480</v>
      </c>
      <c r="B2095">
        <v>-47</v>
      </c>
      <c r="C2095" t="s">
        <v>260</v>
      </c>
      <c r="D2095" t="s">
        <v>59</v>
      </c>
      <c r="E2095" s="27">
        <f>IFERROR(MATCH(D2095,{"AR","FL","IN","MI"},0),TRUE)</f>
        <v>3</v>
      </c>
      <c r="F2095" t="s">
        <v>474</v>
      </c>
      <c r="G2095" t="s">
        <v>22</v>
      </c>
      <c r="H2095" t="s">
        <v>16</v>
      </c>
      <c r="I2095" t="s">
        <v>15</v>
      </c>
      <c r="J2095">
        <v>44</v>
      </c>
      <c r="K2095" s="25">
        <f>IF(J2095="NA","NA",J2095/100)</f>
        <v>0.44</v>
      </c>
      <c r="L2095" s="31">
        <v>38168</v>
      </c>
      <c r="M2095">
        <f>YEAR(L2095)</f>
        <v>2004</v>
      </c>
    </row>
    <row r="2096" spans="1:13" x14ac:dyDescent="0.2">
      <c r="A2096" t="s">
        <v>2479</v>
      </c>
      <c r="B2096">
        <v>-240</v>
      </c>
      <c r="C2096" t="s">
        <v>677</v>
      </c>
      <c r="D2096" t="s">
        <v>23</v>
      </c>
      <c r="E2096" s="27" t="b">
        <f>IFERROR(MATCH(D2096,{"AR","FL","IN","MI"},0),TRUE)</f>
        <v>1</v>
      </c>
      <c r="F2096" t="s">
        <v>474</v>
      </c>
      <c r="G2096" t="s">
        <v>22</v>
      </c>
      <c r="H2096" t="s">
        <v>16</v>
      </c>
      <c r="I2096" t="s">
        <v>15</v>
      </c>
      <c r="J2096">
        <v>46</v>
      </c>
      <c r="K2096" s="25">
        <f>IF(J2096="NA","NA",J2096/100)</f>
        <v>0.46</v>
      </c>
      <c r="L2096" s="31">
        <v>38176</v>
      </c>
      <c r="M2096">
        <f>YEAR(L2096)</f>
        <v>2004</v>
      </c>
    </row>
    <row r="2097" spans="1:13" x14ac:dyDescent="0.2">
      <c r="A2097" s="29" t="s">
        <v>2478</v>
      </c>
      <c r="B2097" s="28">
        <v>-279</v>
      </c>
      <c r="C2097" s="27" t="s">
        <v>293</v>
      </c>
      <c r="D2097" s="27" t="s">
        <v>292</v>
      </c>
      <c r="E2097" s="27" t="b">
        <f>IFERROR(MATCH(D2097,{"AR","FL","IN","MI"},0),TRUE)</f>
        <v>1</v>
      </c>
      <c r="F2097" s="27" t="s">
        <v>18</v>
      </c>
      <c r="G2097" s="27" t="s">
        <v>17</v>
      </c>
      <c r="H2097" s="27" t="s">
        <v>29</v>
      </c>
      <c r="I2097" s="27" t="s">
        <v>15</v>
      </c>
      <c r="J2097" s="26">
        <v>48</v>
      </c>
      <c r="K2097" s="25">
        <f>IF(J2097="NA","NA",J2097/100)</f>
        <v>0.48</v>
      </c>
      <c r="L2097" s="31">
        <v>38184</v>
      </c>
      <c r="M2097">
        <f>YEAR(L2097)</f>
        <v>2004</v>
      </c>
    </row>
    <row r="2098" spans="1:13" x14ac:dyDescent="0.2">
      <c r="A2098" t="s">
        <v>2477</v>
      </c>
      <c r="B2098">
        <v>-654</v>
      </c>
      <c r="C2098" t="s">
        <v>546</v>
      </c>
      <c r="D2098" t="s">
        <v>79</v>
      </c>
      <c r="E2098" s="27" t="b">
        <f>IFERROR(MATCH(D2098,{"AR","FL","IN","MI"},0),TRUE)</f>
        <v>1</v>
      </c>
      <c r="F2098" t="s">
        <v>474</v>
      </c>
      <c r="G2098" t="s">
        <v>22</v>
      </c>
      <c r="H2098" t="s">
        <v>16</v>
      </c>
      <c r="I2098" t="s">
        <v>15</v>
      </c>
      <c r="J2098">
        <v>45.8</v>
      </c>
      <c r="K2098" s="25">
        <f>IF(J2098="NA","NA",J2098/100)</f>
        <v>0.45799999999999996</v>
      </c>
      <c r="L2098" s="31">
        <v>38190</v>
      </c>
      <c r="M2098">
        <f>YEAR(L2098)</f>
        <v>2004</v>
      </c>
    </row>
    <row r="2099" spans="1:13" x14ac:dyDescent="0.2">
      <c r="A2099" t="s">
        <v>2476</v>
      </c>
      <c r="B2099">
        <v>-873</v>
      </c>
      <c r="C2099" t="s">
        <v>1287</v>
      </c>
      <c r="D2099" t="s">
        <v>158</v>
      </c>
      <c r="E2099" s="27" t="b">
        <f>IFERROR(MATCH(D2099,{"AR","FL","IN","MI"},0),TRUE)</f>
        <v>1</v>
      </c>
      <c r="F2099" t="s">
        <v>18</v>
      </c>
      <c r="G2099" t="s">
        <v>17</v>
      </c>
      <c r="H2099" t="s">
        <v>16</v>
      </c>
      <c r="I2099" t="s">
        <v>15</v>
      </c>
      <c r="J2099">
        <v>47.5</v>
      </c>
      <c r="K2099" s="25">
        <f>IF(J2099="NA","NA",J2099/100)</f>
        <v>0.47499999999999998</v>
      </c>
      <c r="L2099" s="31">
        <v>38224</v>
      </c>
      <c r="M2099">
        <f>YEAR(L2099)</f>
        <v>2004</v>
      </c>
    </row>
    <row r="2100" spans="1:13" x14ac:dyDescent="0.2">
      <c r="A2100" t="s">
        <v>2475</v>
      </c>
      <c r="B2100">
        <v>-119</v>
      </c>
      <c r="C2100" t="s">
        <v>663</v>
      </c>
      <c r="D2100" t="s">
        <v>148</v>
      </c>
      <c r="E2100" s="27" t="b">
        <f>IFERROR(MATCH(D2100,{"AR","FL","IN","MI"},0),TRUE)</f>
        <v>1</v>
      </c>
      <c r="F2100" t="s">
        <v>474</v>
      </c>
      <c r="G2100" t="s">
        <v>22</v>
      </c>
      <c r="H2100" t="s">
        <v>29</v>
      </c>
      <c r="I2100" t="s">
        <v>15</v>
      </c>
      <c r="J2100">
        <v>40</v>
      </c>
      <c r="K2100" s="25">
        <f>IF(J2100="NA","NA",J2100/100)</f>
        <v>0.4</v>
      </c>
      <c r="L2100" s="31">
        <v>38225</v>
      </c>
      <c r="M2100">
        <f>YEAR(L2100)</f>
        <v>2004</v>
      </c>
    </row>
    <row r="2101" spans="1:13" x14ac:dyDescent="0.2">
      <c r="A2101" t="s">
        <v>2474</v>
      </c>
      <c r="B2101">
        <v>-120</v>
      </c>
      <c r="C2101" t="s">
        <v>663</v>
      </c>
      <c r="D2101" t="s">
        <v>148</v>
      </c>
      <c r="E2101" s="27" t="b">
        <f>IFERROR(MATCH(D2101,{"AR","FL","IN","MI"},0),TRUE)</f>
        <v>1</v>
      </c>
      <c r="F2101" t="s">
        <v>474</v>
      </c>
      <c r="G2101" t="s">
        <v>22</v>
      </c>
      <c r="H2101" t="s">
        <v>29</v>
      </c>
      <c r="I2101" t="s">
        <v>15</v>
      </c>
      <c r="J2101">
        <v>40</v>
      </c>
      <c r="K2101" s="25">
        <f>IF(J2101="NA","NA",J2101/100)</f>
        <v>0.4</v>
      </c>
      <c r="L2101" s="31">
        <v>38225</v>
      </c>
      <c r="M2101">
        <f>YEAR(L2101)</f>
        <v>2004</v>
      </c>
    </row>
    <row r="2102" spans="1:13" x14ac:dyDescent="0.2">
      <c r="A2102" t="s">
        <v>2473</v>
      </c>
      <c r="B2102">
        <v>-760</v>
      </c>
      <c r="C2102" t="s">
        <v>727</v>
      </c>
      <c r="D2102" t="s">
        <v>322</v>
      </c>
      <c r="E2102" s="27" t="b">
        <f>IFERROR(MATCH(D2102,{"AR","FL","IN","MI"},0),TRUE)</f>
        <v>1</v>
      </c>
      <c r="F2102" t="s">
        <v>18</v>
      </c>
      <c r="G2102" t="s">
        <v>22</v>
      </c>
      <c r="H2102" t="s">
        <v>16</v>
      </c>
      <c r="I2102" t="s">
        <v>15</v>
      </c>
      <c r="J2102" t="s">
        <v>14</v>
      </c>
      <c r="K2102" s="25" t="str">
        <f>IF(J2102="NA","NA",J2102/100)</f>
        <v>NA</v>
      </c>
      <c r="L2102" s="31">
        <v>38232</v>
      </c>
      <c r="M2102">
        <f>YEAR(L2102)</f>
        <v>2004</v>
      </c>
    </row>
    <row r="2103" spans="1:13" x14ac:dyDescent="0.2">
      <c r="A2103" t="s">
        <v>2472</v>
      </c>
      <c r="B2103">
        <v>-412</v>
      </c>
      <c r="C2103" t="s">
        <v>246</v>
      </c>
      <c r="D2103" t="s">
        <v>239</v>
      </c>
      <c r="E2103" s="27" t="b">
        <f>IFERROR(MATCH(D2103,{"AR","FL","IN","MI"},0),TRUE)</f>
        <v>1</v>
      </c>
      <c r="F2103" t="s">
        <v>18</v>
      </c>
      <c r="G2103" t="s">
        <v>17</v>
      </c>
      <c r="H2103" t="s">
        <v>29</v>
      </c>
      <c r="I2103" t="s">
        <v>15</v>
      </c>
      <c r="J2103">
        <v>42.59</v>
      </c>
      <c r="K2103" s="25">
        <f>IF(J2103="NA","NA",J2103/100)</f>
        <v>0.42590000000000006</v>
      </c>
      <c r="L2103" s="31">
        <v>38239</v>
      </c>
      <c r="M2103">
        <f>YEAR(L2103)</f>
        <v>2004</v>
      </c>
    </row>
    <row r="2104" spans="1:13" x14ac:dyDescent="0.2">
      <c r="A2104" t="s">
        <v>2471</v>
      </c>
      <c r="B2104">
        <v>-413</v>
      </c>
      <c r="C2104" t="s">
        <v>246</v>
      </c>
      <c r="D2104" t="s">
        <v>239</v>
      </c>
      <c r="E2104" s="27" t="b">
        <f>IFERROR(MATCH(D2104,{"AR","FL","IN","MI"},0),TRUE)</f>
        <v>1</v>
      </c>
      <c r="F2104" t="s">
        <v>474</v>
      </c>
      <c r="G2104" t="s">
        <v>22</v>
      </c>
      <c r="H2104" t="s">
        <v>29</v>
      </c>
      <c r="I2104" t="s">
        <v>15</v>
      </c>
      <c r="J2104">
        <v>42.59</v>
      </c>
      <c r="K2104" s="25">
        <f>IF(J2104="NA","NA",J2104/100)</f>
        <v>0.42590000000000006</v>
      </c>
      <c r="L2104" s="31">
        <v>38239</v>
      </c>
      <c r="M2104">
        <f>YEAR(L2104)</f>
        <v>2004</v>
      </c>
    </row>
    <row r="2105" spans="1:13" x14ac:dyDescent="0.2">
      <c r="A2105" t="s">
        <v>2470</v>
      </c>
      <c r="B2105">
        <v>-856</v>
      </c>
      <c r="C2105" t="s">
        <v>701</v>
      </c>
      <c r="D2105" t="s">
        <v>243</v>
      </c>
      <c r="E2105" s="27" t="b">
        <f>IFERROR(MATCH(D2105,{"AR","FL","IN","MI"},0),TRUE)</f>
        <v>1</v>
      </c>
      <c r="F2105" t="s">
        <v>474</v>
      </c>
      <c r="G2105" t="s">
        <v>22</v>
      </c>
      <c r="H2105" t="s">
        <v>29</v>
      </c>
      <c r="I2105" t="s">
        <v>15</v>
      </c>
      <c r="J2105">
        <v>29.99</v>
      </c>
      <c r="K2105" s="25">
        <f>IF(J2105="NA","NA",J2105/100)</f>
        <v>0.2999</v>
      </c>
      <c r="L2105" s="31">
        <v>38251</v>
      </c>
      <c r="M2105">
        <f>YEAR(L2105)</f>
        <v>2004</v>
      </c>
    </row>
    <row r="2106" spans="1:13" x14ac:dyDescent="0.2">
      <c r="A2106" s="29" t="s">
        <v>2469</v>
      </c>
      <c r="B2106" s="28">
        <v>-310</v>
      </c>
      <c r="C2106" s="27" t="s">
        <v>283</v>
      </c>
      <c r="D2106" s="27" t="s">
        <v>277</v>
      </c>
      <c r="E2106" s="27" t="b">
        <f>IFERROR(MATCH(D2106,{"AR","FL","IN","MI"},0),TRUE)</f>
        <v>1</v>
      </c>
      <c r="F2106" s="27" t="s">
        <v>474</v>
      </c>
      <c r="G2106" s="27" t="s">
        <v>22</v>
      </c>
      <c r="H2106" s="27" t="s">
        <v>16</v>
      </c>
      <c r="I2106" s="27" t="s">
        <v>15</v>
      </c>
      <c r="J2106" s="26">
        <v>48</v>
      </c>
      <c r="K2106" s="25">
        <f>IF(J2106="NA","NA",J2106/100)</f>
        <v>0.48</v>
      </c>
      <c r="L2106" s="31">
        <v>38257</v>
      </c>
      <c r="M2106">
        <f>YEAR(L2106)</f>
        <v>2004</v>
      </c>
    </row>
    <row r="2107" spans="1:13" x14ac:dyDescent="0.2">
      <c r="A2107" t="s">
        <v>2468</v>
      </c>
      <c r="B2107">
        <v>-63</v>
      </c>
      <c r="C2107" t="s">
        <v>630</v>
      </c>
      <c r="D2107" t="s">
        <v>48</v>
      </c>
      <c r="E2107" s="27" t="b">
        <f>IFERROR(MATCH(D2107,{"AR","FL","IN","MI"},0),TRUE)</f>
        <v>1</v>
      </c>
      <c r="F2107" t="s">
        <v>474</v>
      </c>
      <c r="G2107" t="s">
        <v>22</v>
      </c>
      <c r="H2107" t="s">
        <v>16</v>
      </c>
      <c r="I2107" t="s">
        <v>15</v>
      </c>
      <c r="J2107">
        <v>50.96</v>
      </c>
      <c r="K2107" s="25">
        <f>IF(J2107="NA","NA",J2107/100)</f>
        <v>0.50960000000000005</v>
      </c>
      <c r="L2107" s="31">
        <v>38257</v>
      </c>
      <c r="M2107">
        <f>YEAR(L2107)</f>
        <v>2004</v>
      </c>
    </row>
    <row r="2108" spans="1:13" x14ac:dyDescent="0.2">
      <c r="A2108" t="s">
        <v>2467</v>
      </c>
      <c r="B2108">
        <v>52</v>
      </c>
      <c r="C2108" t="s">
        <v>133</v>
      </c>
      <c r="D2108" t="s">
        <v>35</v>
      </c>
      <c r="E2108" s="27" t="b">
        <f>IFERROR(MATCH(D2108,{"AR","FL","IN","MI"},0),TRUE)</f>
        <v>1</v>
      </c>
      <c r="F2108" t="s">
        <v>18</v>
      </c>
      <c r="G2108" t="s">
        <v>17</v>
      </c>
      <c r="H2108" t="s">
        <v>29</v>
      </c>
      <c r="I2108" t="s">
        <v>15</v>
      </c>
      <c r="J2108" t="s">
        <v>14</v>
      </c>
      <c r="K2108" s="25" t="str">
        <f>IF(J2108="NA","NA",J2108/100)</f>
        <v>NA</v>
      </c>
      <c r="L2108" s="31">
        <v>38260</v>
      </c>
      <c r="M2108">
        <f>YEAR(L2108)</f>
        <v>2004</v>
      </c>
    </row>
    <row r="2109" spans="1:13" x14ac:dyDescent="0.2">
      <c r="A2109" t="s">
        <v>2466</v>
      </c>
      <c r="B2109">
        <v>-723</v>
      </c>
      <c r="C2109" t="s">
        <v>45</v>
      </c>
      <c r="D2109" t="s">
        <v>44</v>
      </c>
      <c r="E2109" s="27">
        <f>IFERROR(MATCH(D2109,{"AR","FL","IN","MI"},0),TRUE)</f>
        <v>4</v>
      </c>
      <c r="F2109" t="s">
        <v>474</v>
      </c>
      <c r="G2109" t="s">
        <v>22</v>
      </c>
      <c r="H2109" t="s">
        <v>29</v>
      </c>
      <c r="I2109" t="s">
        <v>15</v>
      </c>
      <c r="J2109" t="s">
        <v>14</v>
      </c>
      <c r="K2109" s="25" t="str">
        <f>IF(J2109="NA","NA",J2109/100)</f>
        <v>NA</v>
      </c>
      <c r="L2109" s="31">
        <v>38274</v>
      </c>
      <c r="M2109">
        <f>YEAR(L2109)</f>
        <v>2004</v>
      </c>
    </row>
    <row r="2110" spans="1:13" x14ac:dyDescent="0.2">
      <c r="A2110" t="s">
        <v>2465</v>
      </c>
      <c r="B2110">
        <v>-455</v>
      </c>
      <c r="C2110" t="s">
        <v>690</v>
      </c>
      <c r="D2110" t="s">
        <v>352</v>
      </c>
      <c r="E2110" s="27" t="b">
        <f>IFERROR(MATCH(D2110,{"AR","FL","IN","MI"},0),TRUE)</f>
        <v>1</v>
      </c>
      <c r="F2110" t="s">
        <v>474</v>
      </c>
      <c r="G2110" t="s">
        <v>22</v>
      </c>
      <c r="H2110" t="s">
        <v>29</v>
      </c>
      <c r="I2110" t="s">
        <v>15</v>
      </c>
      <c r="J2110">
        <v>35.5</v>
      </c>
      <c r="K2110" s="25">
        <f>IF(J2110="NA","NA",J2110/100)</f>
        <v>0.35499999999999998</v>
      </c>
      <c r="L2110" s="31">
        <v>38280</v>
      </c>
      <c r="M2110">
        <f>YEAR(L2110)</f>
        <v>2004</v>
      </c>
    </row>
    <row r="2111" spans="1:13" x14ac:dyDescent="0.2">
      <c r="A2111" t="s">
        <v>2464</v>
      </c>
      <c r="B2111">
        <v>-777</v>
      </c>
      <c r="C2111" t="s">
        <v>20</v>
      </c>
      <c r="D2111" t="s">
        <v>19</v>
      </c>
      <c r="E2111" s="27" t="b">
        <f>IFERROR(MATCH(D2111,{"AR","FL","IN","MI"},0),TRUE)</f>
        <v>1</v>
      </c>
      <c r="F2111" t="s">
        <v>18</v>
      </c>
      <c r="G2111" t="s">
        <v>17</v>
      </c>
      <c r="H2111" t="s">
        <v>16</v>
      </c>
      <c r="I2111" t="s">
        <v>15</v>
      </c>
      <c r="J2111" t="s">
        <v>14</v>
      </c>
      <c r="K2111" s="25" t="str">
        <f>IF(J2111="NA","NA",J2111/100)</f>
        <v>NA</v>
      </c>
      <c r="L2111" s="31">
        <v>38287</v>
      </c>
      <c r="M2111">
        <f>YEAR(L2111)</f>
        <v>2004</v>
      </c>
    </row>
    <row r="2112" spans="1:13" x14ac:dyDescent="0.2">
      <c r="A2112" t="s">
        <v>2463</v>
      </c>
      <c r="B2112">
        <v>-741</v>
      </c>
      <c r="C2112" t="s">
        <v>1053</v>
      </c>
      <c r="D2112" t="s">
        <v>1052</v>
      </c>
      <c r="E2112" s="27" t="b">
        <f>IFERROR(MATCH(D2112,{"AR","FL","IN","MI"},0),TRUE)</f>
        <v>1</v>
      </c>
      <c r="F2112" t="s">
        <v>18</v>
      </c>
      <c r="G2112" t="s">
        <v>22</v>
      </c>
      <c r="H2112" t="s">
        <v>16</v>
      </c>
      <c r="I2112" t="s">
        <v>15</v>
      </c>
      <c r="J2112">
        <v>50</v>
      </c>
      <c r="K2112" s="25">
        <f>IF(J2112="NA","NA",J2112/100)</f>
        <v>0.5</v>
      </c>
      <c r="L2112" s="31">
        <v>38300</v>
      </c>
      <c r="M2112">
        <f>YEAR(L2112)</f>
        <v>2004</v>
      </c>
    </row>
    <row r="2113" spans="1:13" x14ac:dyDescent="0.2">
      <c r="A2113" t="s">
        <v>2462</v>
      </c>
      <c r="B2113">
        <v>-429</v>
      </c>
      <c r="C2113" t="s">
        <v>193</v>
      </c>
      <c r="D2113" t="s">
        <v>44</v>
      </c>
      <c r="E2113" s="27">
        <f>IFERROR(MATCH(D2113,{"AR","FL","IN","MI"},0),TRUE)</f>
        <v>4</v>
      </c>
      <c r="F2113" t="s">
        <v>18</v>
      </c>
      <c r="G2113" t="s">
        <v>17</v>
      </c>
      <c r="H2113" t="s">
        <v>29</v>
      </c>
      <c r="I2113" t="s">
        <v>15</v>
      </c>
      <c r="J2113">
        <v>38.08</v>
      </c>
      <c r="K2113" s="25">
        <f>IF(J2113="NA","NA",J2113/100)</f>
        <v>0.38079999999999997</v>
      </c>
      <c r="L2113" s="31">
        <v>38314</v>
      </c>
      <c r="M2113">
        <f>YEAR(L2113)</f>
        <v>2004</v>
      </c>
    </row>
    <row r="2114" spans="1:13" x14ac:dyDescent="0.2">
      <c r="A2114" t="s">
        <v>2461</v>
      </c>
      <c r="B2114">
        <v>-48</v>
      </c>
      <c r="C2114" t="s">
        <v>582</v>
      </c>
      <c r="D2114" t="s">
        <v>59</v>
      </c>
      <c r="E2114" s="27">
        <f>IFERROR(MATCH(D2114,{"AR","FL","IN","MI"},0),TRUE)</f>
        <v>3</v>
      </c>
      <c r="F2114" t="s">
        <v>474</v>
      </c>
      <c r="G2114" t="s">
        <v>22</v>
      </c>
      <c r="H2114" t="s">
        <v>16</v>
      </c>
      <c r="I2114" t="s">
        <v>15</v>
      </c>
      <c r="J2114">
        <v>50.06</v>
      </c>
      <c r="K2114" s="25">
        <f>IF(J2114="NA","NA",J2114/100)</f>
        <v>0.50060000000000004</v>
      </c>
      <c r="L2114" s="31">
        <v>38321</v>
      </c>
      <c r="M2114">
        <f>YEAR(L2114)</f>
        <v>2004</v>
      </c>
    </row>
    <row r="2115" spans="1:13" x14ac:dyDescent="0.2">
      <c r="A2115" s="29" t="s">
        <v>2460</v>
      </c>
      <c r="B2115" s="28">
        <v>-282</v>
      </c>
      <c r="C2115" s="27" t="s">
        <v>834</v>
      </c>
      <c r="D2115" s="27" t="s">
        <v>292</v>
      </c>
      <c r="E2115" s="27" t="b">
        <f>IFERROR(MATCH(D2115,{"AR","FL","IN","MI"},0),TRUE)</f>
        <v>1</v>
      </c>
      <c r="F2115" s="27" t="s">
        <v>474</v>
      </c>
      <c r="G2115" s="27" t="s">
        <v>22</v>
      </c>
      <c r="H2115" s="27" t="s">
        <v>16</v>
      </c>
      <c r="I2115" s="27" t="s">
        <v>15</v>
      </c>
      <c r="J2115" s="26" t="s">
        <v>14</v>
      </c>
      <c r="K2115" s="25" t="str">
        <f>IF(J2115="NA","NA",J2115/100)</f>
        <v>NA</v>
      </c>
      <c r="L2115" s="31">
        <v>38329</v>
      </c>
      <c r="M2115">
        <f>YEAR(L2115)</f>
        <v>2004</v>
      </c>
    </row>
    <row r="2116" spans="1:13" x14ac:dyDescent="0.2">
      <c r="A2116" s="29" t="s">
        <v>2459</v>
      </c>
      <c r="B2116" s="28">
        <v>-283</v>
      </c>
      <c r="C2116" s="27" t="s">
        <v>295</v>
      </c>
      <c r="D2116" s="27" t="s">
        <v>292</v>
      </c>
      <c r="E2116" s="27" t="b">
        <f>IFERROR(MATCH(D2116,{"AR","FL","IN","MI"},0),TRUE)</f>
        <v>1</v>
      </c>
      <c r="F2116" s="27" t="s">
        <v>18</v>
      </c>
      <c r="G2116" s="27" t="s">
        <v>17</v>
      </c>
      <c r="H2116" s="27" t="s">
        <v>16</v>
      </c>
      <c r="I2116" s="27" t="s">
        <v>15</v>
      </c>
      <c r="J2116" s="26" t="s">
        <v>14</v>
      </c>
      <c r="K2116" s="25" t="str">
        <f>IF(J2116="NA","NA",J2116/100)</f>
        <v>NA</v>
      </c>
      <c r="L2116" s="31">
        <v>38329</v>
      </c>
      <c r="M2116">
        <f>YEAR(L2116)</f>
        <v>2004</v>
      </c>
    </row>
    <row r="2117" spans="1:13" x14ac:dyDescent="0.2">
      <c r="A2117" s="29" t="s">
        <v>2458</v>
      </c>
      <c r="B2117" s="28">
        <v>178</v>
      </c>
      <c r="C2117" s="27" t="s">
        <v>295</v>
      </c>
      <c r="D2117" s="27" t="s">
        <v>292</v>
      </c>
      <c r="E2117" s="27" t="b">
        <f>IFERROR(MATCH(D2117,{"AR","FL","IN","MI"},0),TRUE)</f>
        <v>1</v>
      </c>
      <c r="F2117" s="27" t="s">
        <v>474</v>
      </c>
      <c r="G2117" s="27" t="s">
        <v>22</v>
      </c>
      <c r="H2117" s="27" t="s">
        <v>16</v>
      </c>
      <c r="I2117" s="27" t="s">
        <v>15</v>
      </c>
      <c r="J2117" s="26" t="s">
        <v>14</v>
      </c>
      <c r="K2117" s="25" t="str">
        <f>IF(J2117="NA","NA",J2117/100)</f>
        <v>NA</v>
      </c>
      <c r="L2117" s="31">
        <v>38329</v>
      </c>
      <c r="M2117">
        <f>YEAR(L2117)</f>
        <v>2004</v>
      </c>
    </row>
    <row r="2118" spans="1:13" x14ac:dyDescent="0.2">
      <c r="A2118" t="s">
        <v>2457</v>
      </c>
      <c r="B2118">
        <v>-734</v>
      </c>
      <c r="C2118" t="s">
        <v>989</v>
      </c>
      <c r="D2118" t="s">
        <v>164</v>
      </c>
      <c r="E2118" s="27" t="b">
        <f>IFERROR(MATCH(D2118,{"AR","FL","IN","MI"},0),TRUE)</f>
        <v>1</v>
      </c>
      <c r="F2118" t="s">
        <v>474</v>
      </c>
      <c r="G2118" t="s">
        <v>22</v>
      </c>
      <c r="H2118" t="s">
        <v>16</v>
      </c>
      <c r="I2118" t="s">
        <v>15</v>
      </c>
      <c r="J2118">
        <v>47.9</v>
      </c>
      <c r="K2118" s="25">
        <f>IF(J2118="NA","NA",J2118/100)</f>
        <v>0.47899999999999998</v>
      </c>
      <c r="L2118" s="31">
        <v>38329</v>
      </c>
      <c r="M2118">
        <f>YEAR(L2118)</f>
        <v>2004</v>
      </c>
    </row>
    <row r="2119" spans="1:13" x14ac:dyDescent="0.2">
      <c r="A2119" t="s">
        <v>2456</v>
      </c>
      <c r="B2119">
        <v>-635</v>
      </c>
      <c r="C2119" t="s">
        <v>773</v>
      </c>
      <c r="D2119" t="s">
        <v>482</v>
      </c>
      <c r="E2119" s="27" t="b">
        <f>IFERROR(MATCH(D2119,{"AR","FL","IN","MI"},0),TRUE)</f>
        <v>1</v>
      </c>
      <c r="F2119" t="s">
        <v>18</v>
      </c>
      <c r="G2119" t="s">
        <v>17</v>
      </c>
      <c r="H2119" t="s">
        <v>16</v>
      </c>
      <c r="I2119" t="s">
        <v>15</v>
      </c>
      <c r="J2119">
        <v>47.89</v>
      </c>
      <c r="K2119" s="25">
        <f>IF(J2119="NA","NA",J2119/100)</f>
        <v>0.47889999999999999</v>
      </c>
      <c r="L2119" s="31">
        <v>38335</v>
      </c>
      <c r="M2119">
        <f>YEAR(L2119)</f>
        <v>2004</v>
      </c>
    </row>
    <row r="2120" spans="1:13" x14ac:dyDescent="0.2">
      <c r="A2120" t="s">
        <v>2455</v>
      </c>
      <c r="B2120">
        <v>-459</v>
      </c>
      <c r="C2120" t="s">
        <v>336</v>
      </c>
      <c r="D2120" t="s">
        <v>335</v>
      </c>
      <c r="E2120" s="27" t="b">
        <f>IFERROR(MATCH(D2120,{"AR","FL","IN","MI"},0),TRUE)</f>
        <v>1</v>
      </c>
      <c r="F2120" t="s">
        <v>18</v>
      </c>
      <c r="G2120" t="s">
        <v>17</v>
      </c>
      <c r="H2120" t="s">
        <v>16</v>
      </c>
      <c r="I2120" t="s">
        <v>15</v>
      </c>
      <c r="J2120" t="s">
        <v>14</v>
      </c>
      <c r="K2120" s="25" t="str">
        <f>IF(J2120="NA","NA",J2120/100)</f>
        <v>NA</v>
      </c>
      <c r="L2120" s="31">
        <v>38342</v>
      </c>
      <c r="M2120">
        <f>YEAR(L2120)</f>
        <v>2004</v>
      </c>
    </row>
    <row r="2121" spans="1:13" x14ac:dyDescent="0.2">
      <c r="A2121" t="s">
        <v>2454</v>
      </c>
      <c r="B2121">
        <v>-554</v>
      </c>
      <c r="C2121" t="s">
        <v>325</v>
      </c>
      <c r="D2121" t="s">
        <v>120</v>
      </c>
      <c r="E2121" s="27" t="b">
        <f>IFERROR(MATCH(D2121,{"AR","FL","IN","MI"},0),TRUE)</f>
        <v>1</v>
      </c>
      <c r="F2121" t="s">
        <v>18</v>
      </c>
      <c r="G2121" t="s">
        <v>17</v>
      </c>
      <c r="H2121" t="s">
        <v>29</v>
      </c>
      <c r="I2121" t="s">
        <v>15</v>
      </c>
      <c r="J2121">
        <v>57.35</v>
      </c>
      <c r="K2121" s="25">
        <f>IF(J2121="NA","NA",J2121/100)</f>
        <v>0.57350000000000001</v>
      </c>
      <c r="L2121" s="31">
        <v>38342</v>
      </c>
      <c r="M2121">
        <f>YEAR(L2121)</f>
        <v>2004</v>
      </c>
    </row>
    <row r="2122" spans="1:13" x14ac:dyDescent="0.2">
      <c r="A2122" t="s">
        <v>2453</v>
      </c>
      <c r="B2122">
        <v>183</v>
      </c>
      <c r="C2122" t="s">
        <v>325</v>
      </c>
      <c r="D2122" t="s">
        <v>120</v>
      </c>
      <c r="E2122" s="27" t="b">
        <f>IFERROR(MATCH(D2122,{"AR","FL","IN","MI"},0),TRUE)</f>
        <v>1</v>
      </c>
      <c r="F2122" t="s">
        <v>474</v>
      </c>
      <c r="G2122" t="s">
        <v>22</v>
      </c>
      <c r="H2122" t="s">
        <v>29</v>
      </c>
      <c r="I2122" t="s">
        <v>15</v>
      </c>
      <c r="J2122">
        <v>57.35</v>
      </c>
      <c r="K2122" s="25">
        <f>IF(J2122="NA","NA",J2122/100)</f>
        <v>0.57350000000000001</v>
      </c>
      <c r="L2122" s="31">
        <v>38342</v>
      </c>
      <c r="M2122">
        <f>YEAR(L2122)</f>
        <v>2004</v>
      </c>
    </row>
    <row r="2123" spans="1:13" x14ac:dyDescent="0.2">
      <c r="A2123" t="s">
        <v>2452</v>
      </c>
      <c r="B2123">
        <v>-83</v>
      </c>
      <c r="C2123" t="s">
        <v>1418</v>
      </c>
      <c r="D2123" t="s">
        <v>87</v>
      </c>
      <c r="E2123" s="27" t="b">
        <f>IFERROR(MATCH(D2123,{"AR","FL","IN","MI"},0),TRUE)</f>
        <v>1</v>
      </c>
      <c r="F2123" t="s">
        <v>18</v>
      </c>
      <c r="G2123" t="s">
        <v>22</v>
      </c>
      <c r="H2123" t="s">
        <v>29</v>
      </c>
      <c r="I2123" t="s">
        <v>15</v>
      </c>
      <c r="J2123">
        <v>46.87</v>
      </c>
      <c r="K2123" s="25">
        <f>IF(J2123="NA","NA",J2123/100)</f>
        <v>0.46869999999999995</v>
      </c>
      <c r="L2123" s="31">
        <v>38343</v>
      </c>
      <c r="M2123">
        <f>YEAR(L2123)</f>
        <v>2004</v>
      </c>
    </row>
    <row r="2124" spans="1:13" x14ac:dyDescent="0.2">
      <c r="A2124" t="s">
        <v>2451</v>
      </c>
      <c r="B2124">
        <v>-482</v>
      </c>
      <c r="C2124" t="s">
        <v>140</v>
      </c>
      <c r="D2124" t="s">
        <v>120</v>
      </c>
      <c r="E2124" s="27" t="b">
        <f>IFERROR(MATCH(D2124,{"AR","FL","IN","MI"},0),TRUE)</f>
        <v>1</v>
      </c>
      <c r="F2124" t="s">
        <v>18</v>
      </c>
      <c r="G2124" t="s">
        <v>17</v>
      </c>
      <c r="H2124" t="s">
        <v>29</v>
      </c>
      <c r="I2124" t="s">
        <v>15</v>
      </c>
      <c r="J2124">
        <v>57.64</v>
      </c>
      <c r="K2124" s="25">
        <f>IF(J2124="NA","NA",J2124/100)</f>
        <v>0.57640000000000002</v>
      </c>
      <c r="L2124" s="31">
        <v>38343</v>
      </c>
      <c r="M2124">
        <f>YEAR(L2124)</f>
        <v>2004</v>
      </c>
    </row>
    <row r="2125" spans="1:13" x14ac:dyDescent="0.2">
      <c r="A2125" t="s">
        <v>2450</v>
      </c>
      <c r="B2125">
        <v>170</v>
      </c>
      <c r="C2125" t="s">
        <v>140</v>
      </c>
      <c r="D2125" t="s">
        <v>120</v>
      </c>
      <c r="E2125" s="27" t="b">
        <f>IFERROR(MATCH(D2125,{"AR","FL","IN","MI"},0),TRUE)</f>
        <v>1</v>
      </c>
      <c r="F2125" t="s">
        <v>474</v>
      </c>
      <c r="G2125" t="s">
        <v>22</v>
      </c>
      <c r="H2125" t="s">
        <v>29</v>
      </c>
      <c r="I2125" t="s">
        <v>15</v>
      </c>
      <c r="J2125">
        <v>57.64</v>
      </c>
      <c r="K2125" s="25">
        <f>IF(J2125="NA","NA",J2125/100)</f>
        <v>0.57640000000000002</v>
      </c>
      <c r="L2125" s="31">
        <v>38343</v>
      </c>
      <c r="M2125">
        <f>YEAR(L2125)</f>
        <v>2004</v>
      </c>
    </row>
    <row r="2126" spans="1:13" x14ac:dyDescent="0.2">
      <c r="A2126" t="s">
        <v>2449</v>
      </c>
      <c r="B2126">
        <v>-848</v>
      </c>
      <c r="C2126" t="s">
        <v>546</v>
      </c>
      <c r="D2126" t="s">
        <v>248</v>
      </c>
      <c r="E2126" s="27" t="b">
        <f>IFERROR(MATCH(D2126,{"AR","FL","IN","MI"},0),TRUE)</f>
        <v>1</v>
      </c>
      <c r="F2126" t="s">
        <v>474</v>
      </c>
      <c r="G2126" t="s">
        <v>22</v>
      </c>
      <c r="H2126" t="s">
        <v>16</v>
      </c>
      <c r="I2126" t="s">
        <v>15</v>
      </c>
      <c r="J2126">
        <v>49.86</v>
      </c>
      <c r="K2126" s="25">
        <f>IF(J2126="NA","NA",J2126/100)</f>
        <v>0.49859999999999999</v>
      </c>
      <c r="L2126" s="31">
        <v>38349</v>
      </c>
      <c r="M2126">
        <f>YEAR(L2126)</f>
        <v>2004</v>
      </c>
    </row>
    <row r="2127" spans="1:13" x14ac:dyDescent="0.2">
      <c r="A2127" t="s">
        <v>2448</v>
      </c>
      <c r="B2127">
        <v>-766</v>
      </c>
      <c r="C2127" t="s">
        <v>1151</v>
      </c>
      <c r="D2127" t="s">
        <v>91</v>
      </c>
      <c r="E2127" s="27" t="b">
        <f>IFERROR(MATCH(D2127,{"AR","FL","IN","MI"},0),TRUE)</f>
        <v>1</v>
      </c>
      <c r="F2127" t="s">
        <v>18</v>
      </c>
      <c r="G2127" t="s">
        <v>22</v>
      </c>
      <c r="H2127" t="s">
        <v>16</v>
      </c>
      <c r="I2127" t="s">
        <v>15</v>
      </c>
      <c r="J2127" t="s">
        <v>14</v>
      </c>
      <c r="K2127" s="25" t="str">
        <f>IF(J2127="NA","NA",J2127/100)</f>
        <v>NA</v>
      </c>
      <c r="L2127" s="31">
        <v>38350</v>
      </c>
      <c r="M2127">
        <f>YEAR(L2127)</f>
        <v>2004</v>
      </c>
    </row>
    <row r="2128" spans="1:13" x14ac:dyDescent="0.2">
      <c r="A2128" t="s">
        <v>2447</v>
      </c>
      <c r="B2128">
        <v>-782</v>
      </c>
      <c r="C2128" t="s">
        <v>246</v>
      </c>
      <c r="D2128" t="s">
        <v>19</v>
      </c>
      <c r="E2128" s="27" t="b">
        <f>IFERROR(MATCH(D2128,{"AR","FL","IN","MI"},0),TRUE)</f>
        <v>1</v>
      </c>
      <c r="F2128" t="s">
        <v>474</v>
      </c>
      <c r="G2128" t="s">
        <v>22</v>
      </c>
      <c r="H2128" t="s">
        <v>16</v>
      </c>
      <c r="I2128" t="s">
        <v>15</v>
      </c>
      <c r="J2128" t="s">
        <v>14</v>
      </c>
      <c r="K2128" s="25" t="str">
        <f>IF(J2128="NA","NA",J2128/100)</f>
        <v>NA</v>
      </c>
      <c r="L2128" s="31">
        <v>38357</v>
      </c>
      <c r="M2128">
        <f>YEAR(L2128)</f>
        <v>2005</v>
      </c>
    </row>
    <row r="2129" spans="1:13" x14ac:dyDescent="0.2">
      <c r="A2129" t="s">
        <v>2446</v>
      </c>
      <c r="B2129">
        <v>-145</v>
      </c>
      <c r="C2129" t="s">
        <v>540</v>
      </c>
      <c r="D2129" t="s">
        <v>171</v>
      </c>
      <c r="E2129" s="27" t="b">
        <f>IFERROR(MATCH(D2129,{"AR","FL","IN","MI"},0),TRUE)</f>
        <v>1</v>
      </c>
      <c r="F2129" t="s">
        <v>18</v>
      </c>
      <c r="G2129" t="s">
        <v>17</v>
      </c>
      <c r="H2129" t="s">
        <v>16</v>
      </c>
      <c r="I2129" t="s">
        <v>15</v>
      </c>
      <c r="J2129">
        <v>50.31</v>
      </c>
      <c r="K2129" s="25">
        <f>IF(J2129="NA","NA",J2129/100)</f>
        <v>0.50309999999999999</v>
      </c>
      <c r="L2129" s="31">
        <v>38358</v>
      </c>
      <c r="M2129">
        <f>YEAR(L2129)</f>
        <v>2005</v>
      </c>
    </row>
    <row r="2130" spans="1:13" x14ac:dyDescent="0.2">
      <c r="A2130" t="s">
        <v>2445</v>
      </c>
      <c r="B2130">
        <v>-659</v>
      </c>
      <c r="C2130" t="s">
        <v>313</v>
      </c>
      <c r="D2130" t="s">
        <v>19</v>
      </c>
      <c r="E2130" s="27" t="b">
        <f>IFERROR(MATCH(D2130,{"AR","FL","IN","MI"},0),TRUE)</f>
        <v>1</v>
      </c>
      <c r="F2130" t="s">
        <v>18</v>
      </c>
      <c r="G2130" t="s">
        <v>17</v>
      </c>
      <c r="H2130" t="s">
        <v>29</v>
      </c>
      <c r="I2130" t="s">
        <v>15</v>
      </c>
      <c r="J2130">
        <v>43</v>
      </c>
      <c r="K2130" s="25">
        <f>IF(J2130="NA","NA",J2130/100)</f>
        <v>0.43</v>
      </c>
      <c r="L2130" s="31">
        <v>38401</v>
      </c>
      <c r="M2130">
        <f>YEAR(L2130)</f>
        <v>2005</v>
      </c>
    </row>
    <row r="2131" spans="1:13" x14ac:dyDescent="0.2">
      <c r="A2131" t="s">
        <v>2444</v>
      </c>
      <c r="B2131">
        <v>-665</v>
      </c>
      <c r="C2131" t="s">
        <v>313</v>
      </c>
      <c r="D2131" t="s">
        <v>19</v>
      </c>
      <c r="E2131" s="27" t="b">
        <f>IFERROR(MATCH(D2131,{"AR","FL","IN","MI"},0),TRUE)</f>
        <v>1</v>
      </c>
      <c r="F2131" t="s">
        <v>474</v>
      </c>
      <c r="G2131" t="s">
        <v>22</v>
      </c>
      <c r="H2131" t="s">
        <v>29</v>
      </c>
      <c r="I2131" t="s">
        <v>15</v>
      </c>
      <c r="J2131">
        <v>43</v>
      </c>
      <c r="K2131" s="25">
        <f>IF(J2131="NA","NA",J2131/100)</f>
        <v>0.43</v>
      </c>
      <c r="L2131" s="31">
        <v>38401</v>
      </c>
      <c r="M2131">
        <f>YEAR(L2131)</f>
        <v>2005</v>
      </c>
    </row>
    <row r="2132" spans="1:13" x14ac:dyDescent="0.2">
      <c r="A2132" t="s">
        <v>2443</v>
      </c>
      <c r="B2132">
        <v>-733</v>
      </c>
      <c r="C2132" t="s">
        <v>20</v>
      </c>
      <c r="D2132" t="s">
        <v>742</v>
      </c>
      <c r="E2132" s="27" t="b">
        <f>IFERROR(MATCH(D2132,{"AR","FL","IN","MI"},0),TRUE)</f>
        <v>1</v>
      </c>
      <c r="F2132" t="s">
        <v>18</v>
      </c>
      <c r="G2132" t="s">
        <v>17</v>
      </c>
      <c r="H2132" t="s">
        <v>16</v>
      </c>
      <c r="I2132" t="s">
        <v>15</v>
      </c>
      <c r="J2132">
        <v>47.8</v>
      </c>
      <c r="K2132" s="25">
        <f>IF(J2132="NA","NA",J2132/100)</f>
        <v>0.47799999999999998</v>
      </c>
      <c r="L2132" s="31">
        <v>38408</v>
      </c>
      <c r="M2132">
        <f>YEAR(L2132)</f>
        <v>2005</v>
      </c>
    </row>
    <row r="2133" spans="1:13" x14ac:dyDescent="0.2">
      <c r="A2133" t="s">
        <v>2442</v>
      </c>
      <c r="B2133">
        <v>-55</v>
      </c>
      <c r="C2133" t="s">
        <v>750</v>
      </c>
      <c r="D2133" t="s">
        <v>243</v>
      </c>
      <c r="E2133" s="27" t="b">
        <f>IFERROR(MATCH(D2133,{"AR","FL","IN","MI"},0),TRUE)</f>
        <v>1</v>
      </c>
      <c r="F2133" t="s">
        <v>18</v>
      </c>
      <c r="G2133" t="s">
        <v>17</v>
      </c>
      <c r="H2133" t="s">
        <v>29</v>
      </c>
      <c r="I2133" t="s">
        <v>15</v>
      </c>
      <c r="J2133">
        <v>49.14</v>
      </c>
      <c r="K2133" s="25">
        <f>IF(J2133="NA","NA",J2133/100)</f>
        <v>0.4914</v>
      </c>
      <c r="L2133" s="31">
        <v>38421</v>
      </c>
      <c r="M2133">
        <f>YEAR(L2133)</f>
        <v>2005</v>
      </c>
    </row>
    <row r="2134" spans="1:13" x14ac:dyDescent="0.2">
      <c r="A2134" t="s">
        <v>2441</v>
      </c>
      <c r="B2134">
        <v>-814</v>
      </c>
      <c r="C2134" t="s">
        <v>49</v>
      </c>
      <c r="D2134" t="s">
        <v>104</v>
      </c>
      <c r="E2134" s="27" t="b">
        <f>IFERROR(MATCH(D2134,{"AR","FL","IN","MI"},0),TRUE)</f>
        <v>1</v>
      </c>
      <c r="F2134" t="s">
        <v>18</v>
      </c>
      <c r="G2134" t="s">
        <v>17</v>
      </c>
      <c r="H2134" t="s">
        <v>16</v>
      </c>
      <c r="I2134" t="s">
        <v>15</v>
      </c>
      <c r="J2134" t="s">
        <v>14</v>
      </c>
      <c r="K2134" s="25" t="str">
        <f>IF(J2134="NA","NA",J2134/100)</f>
        <v>NA</v>
      </c>
      <c r="L2134" s="31">
        <v>38429</v>
      </c>
      <c r="M2134">
        <f>YEAR(L2134)</f>
        <v>2005</v>
      </c>
    </row>
    <row r="2135" spans="1:13" x14ac:dyDescent="0.2">
      <c r="A2135" s="29" t="s">
        <v>2440</v>
      </c>
      <c r="B2135" s="28">
        <v>-312</v>
      </c>
      <c r="C2135" s="27" t="s">
        <v>283</v>
      </c>
      <c r="D2135" s="27" t="s">
        <v>277</v>
      </c>
      <c r="E2135" s="27" t="b">
        <f>IFERROR(MATCH(D2135,{"AR","FL","IN","MI"},0),TRUE)</f>
        <v>1</v>
      </c>
      <c r="F2135" s="27" t="s">
        <v>18</v>
      </c>
      <c r="G2135" s="27" t="s">
        <v>22</v>
      </c>
      <c r="H2135" s="27" t="s">
        <v>16</v>
      </c>
      <c r="I2135" s="27" t="s">
        <v>15</v>
      </c>
      <c r="J2135" s="26">
        <v>48</v>
      </c>
      <c r="K2135" s="25">
        <f>IF(J2135="NA","NA",J2135/100)</f>
        <v>0.48</v>
      </c>
      <c r="L2135" s="31">
        <v>38435</v>
      </c>
      <c r="M2135">
        <f>YEAR(L2135)</f>
        <v>2005</v>
      </c>
    </row>
    <row r="2136" spans="1:13" x14ac:dyDescent="0.2">
      <c r="A2136" t="s">
        <v>2439</v>
      </c>
      <c r="B2136">
        <v>-824</v>
      </c>
      <c r="C2136" t="s">
        <v>806</v>
      </c>
      <c r="D2136" t="s">
        <v>44</v>
      </c>
      <c r="E2136" s="27">
        <f>IFERROR(MATCH(D2136,{"AR","FL","IN","MI"},0),TRUE)</f>
        <v>4</v>
      </c>
      <c r="F2136" t="s">
        <v>474</v>
      </c>
      <c r="G2136" t="s">
        <v>22</v>
      </c>
      <c r="H2136" t="s">
        <v>16</v>
      </c>
      <c r="I2136" t="s">
        <v>15</v>
      </c>
      <c r="J2136" t="s">
        <v>14</v>
      </c>
      <c r="K2136" s="25" t="str">
        <f>IF(J2136="NA","NA",J2136/100)</f>
        <v>NA</v>
      </c>
      <c r="L2136" s="31">
        <v>38440</v>
      </c>
      <c r="M2136">
        <f>YEAR(L2136)</f>
        <v>2005</v>
      </c>
    </row>
    <row r="2137" spans="1:13" x14ac:dyDescent="0.2">
      <c r="A2137" t="s">
        <v>2438</v>
      </c>
      <c r="B2137">
        <v>-84</v>
      </c>
      <c r="C2137" t="s">
        <v>1228</v>
      </c>
      <c r="D2137" t="s">
        <v>87</v>
      </c>
      <c r="E2137" s="27" t="b">
        <f>IFERROR(MATCH(D2137,{"AR","FL","IN","MI"},0),TRUE)</f>
        <v>1</v>
      </c>
      <c r="F2137" t="s">
        <v>474</v>
      </c>
      <c r="G2137" t="s">
        <v>22</v>
      </c>
      <c r="H2137" t="s">
        <v>16</v>
      </c>
      <c r="I2137" t="s">
        <v>15</v>
      </c>
      <c r="J2137" t="s">
        <v>14</v>
      </c>
      <c r="K2137" s="25" t="str">
        <f>IF(J2137="NA","NA",J2137/100)</f>
        <v>NA</v>
      </c>
      <c r="L2137" s="31">
        <v>38441</v>
      </c>
      <c r="M2137">
        <f>YEAR(L2137)</f>
        <v>2005</v>
      </c>
    </row>
    <row r="2138" spans="1:13" x14ac:dyDescent="0.2">
      <c r="A2138" t="s">
        <v>2437</v>
      </c>
      <c r="B2138">
        <v>-811</v>
      </c>
      <c r="C2138" t="s">
        <v>2220</v>
      </c>
      <c r="D2138" t="s">
        <v>273</v>
      </c>
      <c r="E2138" s="27" t="b">
        <f>IFERROR(MATCH(D2138,{"AR","FL","IN","MI"},0),TRUE)</f>
        <v>1</v>
      </c>
      <c r="F2138" t="s">
        <v>18</v>
      </c>
      <c r="G2138" t="s">
        <v>17</v>
      </c>
      <c r="H2138" t="s">
        <v>29</v>
      </c>
      <c r="I2138" t="s">
        <v>15</v>
      </c>
      <c r="J2138">
        <v>55.53</v>
      </c>
      <c r="K2138" s="25">
        <f>IF(J2138="NA","NA",J2138/100)</f>
        <v>0.55530000000000002</v>
      </c>
      <c r="L2138" s="31">
        <v>38446</v>
      </c>
      <c r="M2138">
        <f>YEAR(L2138)</f>
        <v>2005</v>
      </c>
    </row>
    <row r="2139" spans="1:13" x14ac:dyDescent="0.2">
      <c r="A2139" t="s">
        <v>2436</v>
      </c>
      <c r="B2139">
        <v>-269</v>
      </c>
      <c r="C2139" t="s">
        <v>33</v>
      </c>
      <c r="D2139" t="s">
        <v>30</v>
      </c>
      <c r="E2139" s="27" t="b">
        <f>IFERROR(MATCH(D2139,{"AR","FL","IN","MI"},0),TRUE)</f>
        <v>1</v>
      </c>
      <c r="F2139" t="s">
        <v>18</v>
      </c>
      <c r="G2139" t="s">
        <v>17</v>
      </c>
      <c r="H2139" t="s">
        <v>16</v>
      </c>
      <c r="I2139" t="s">
        <v>15</v>
      </c>
      <c r="J2139">
        <v>45</v>
      </c>
      <c r="K2139" s="25">
        <f>IF(J2139="NA","NA",J2139/100)</f>
        <v>0.45</v>
      </c>
      <c r="L2139" s="31">
        <v>38449</v>
      </c>
      <c r="M2139">
        <f>YEAR(L2139)</f>
        <v>2005</v>
      </c>
    </row>
    <row r="2140" spans="1:13" x14ac:dyDescent="0.2">
      <c r="A2140" s="29" t="s">
        <v>2435</v>
      </c>
      <c r="B2140" s="28">
        <v>-311</v>
      </c>
      <c r="C2140" s="27" t="s">
        <v>840</v>
      </c>
      <c r="D2140" s="27" t="s">
        <v>450</v>
      </c>
      <c r="E2140" s="27" t="b">
        <f>IFERROR(MATCH(D2140,{"AR","FL","IN","MI"},0),TRUE)</f>
        <v>1</v>
      </c>
      <c r="F2140" s="27" t="s">
        <v>474</v>
      </c>
      <c r="G2140" s="27" t="s">
        <v>22</v>
      </c>
      <c r="H2140" s="27" t="s">
        <v>16</v>
      </c>
      <c r="I2140" s="27" t="s">
        <v>15</v>
      </c>
      <c r="J2140" s="26">
        <v>48.1</v>
      </c>
      <c r="K2140" s="25">
        <f>IF(J2140="NA","NA",J2140/100)</f>
        <v>0.48100000000000004</v>
      </c>
      <c r="L2140" s="31">
        <v>38455</v>
      </c>
      <c r="M2140">
        <f>YEAR(L2140)</f>
        <v>2005</v>
      </c>
    </row>
    <row r="2141" spans="1:13" x14ac:dyDescent="0.2">
      <c r="A2141" t="s">
        <v>2434</v>
      </c>
      <c r="B2141">
        <v>-430</v>
      </c>
      <c r="C2141" t="s">
        <v>551</v>
      </c>
      <c r="D2141" t="s">
        <v>44</v>
      </c>
      <c r="E2141" s="27">
        <f>IFERROR(MATCH(D2141,{"AR","FL","IN","MI"},0),TRUE)</f>
        <v>4</v>
      </c>
      <c r="F2141" t="s">
        <v>474</v>
      </c>
      <c r="G2141" t="s">
        <v>22</v>
      </c>
      <c r="H2141" t="s">
        <v>29</v>
      </c>
      <c r="I2141" t="s">
        <v>15</v>
      </c>
      <c r="J2141">
        <v>39.31</v>
      </c>
      <c r="K2141" s="25">
        <f>IF(J2141="NA","NA",J2141/100)</f>
        <v>0.3931</v>
      </c>
      <c r="L2141" s="31">
        <v>38470</v>
      </c>
      <c r="M2141">
        <f>YEAR(L2141)</f>
        <v>2005</v>
      </c>
    </row>
    <row r="2142" spans="1:13" x14ac:dyDescent="0.2">
      <c r="A2142" t="s">
        <v>2433</v>
      </c>
      <c r="B2142">
        <v>-724</v>
      </c>
      <c r="C2142" t="s">
        <v>196</v>
      </c>
      <c r="D2142" t="s">
        <v>44</v>
      </c>
      <c r="E2142" s="27">
        <f>IFERROR(MATCH(D2142,{"AR","FL","IN","MI"},0),TRUE)</f>
        <v>4</v>
      </c>
      <c r="F2142" t="s">
        <v>18</v>
      </c>
      <c r="G2142" t="s">
        <v>17</v>
      </c>
      <c r="H2142" t="s">
        <v>16</v>
      </c>
      <c r="I2142" t="s">
        <v>15</v>
      </c>
      <c r="J2142" t="s">
        <v>14</v>
      </c>
      <c r="K2142" s="25" t="str">
        <f>IF(J2142="NA","NA",J2142/100)</f>
        <v>NA</v>
      </c>
      <c r="L2142" s="31">
        <v>38470</v>
      </c>
      <c r="M2142">
        <f>YEAR(L2142)</f>
        <v>2005</v>
      </c>
    </row>
    <row r="2143" spans="1:13" x14ac:dyDescent="0.2">
      <c r="A2143" t="s">
        <v>2432</v>
      </c>
      <c r="B2143">
        <v>-882</v>
      </c>
      <c r="C2143" t="s">
        <v>249</v>
      </c>
      <c r="D2143" t="s">
        <v>248</v>
      </c>
      <c r="E2143" s="27" t="b">
        <f>IFERROR(MATCH(D2143,{"AR","FL","IN","MI"},0),TRUE)</f>
        <v>1</v>
      </c>
      <c r="F2143" t="s">
        <v>18</v>
      </c>
      <c r="G2143" t="s">
        <v>17</v>
      </c>
      <c r="H2143" t="s">
        <v>16</v>
      </c>
      <c r="I2143" t="s">
        <v>15</v>
      </c>
      <c r="J2143" t="s">
        <v>14</v>
      </c>
      <c r="K2143" s="25" t="str">
        <f>IF(J2143="NA","NA",J2143/100)</f>
        <v>NA</v>
      </c>
      <c r="L2143" s="31">
        <v>38474</v>
      </c>
      <c r="M2143">
        <f>YEAR(L2143)</f>
        <v>2005</v>
      </c>
    </row>
    <row r="2144" spans="1:13" x14ac:dyDescent="0.2">
      <c r="A2144" t="s">
        <v>2431</v>
      </c>
      <c r="B2144">
        <v>70</v>
      </c>
      <c r="C2144" t="s">
        <v>527</v>
      </c>
      <c r="D2144" t="s">
        <v>143</v>
      </c>
      <c r="E2144" s="27" t="b">
        <f>IFERROR(MATCH(D2144,{"AR","FL","IN","MI"},0),TRUE)</f>
        <v>1</v>
      </c>
      <c r="F2144" t="s">
        <v>474</v>
      </c>
      <c r="G2144" t="s">
        <v>22</v>
      </c>
      <c r="H2144" t="s">
        <v>16</v>
      </c>
      <c r="I2144" t="s">
        <v>15</v>
      </c>
      <c r="J2144" t="s">
        <v>14</v>
      </c>
      <c r="K2144" s="25" t="str">
        <f>IF(J2144="NA","NA",J2144/100)</f>
        <v>NA</v>
      </c>
      <c r="L2144" s="31">
        <v>38476</v>
      </c>
      <c r="M2144">
        <f>YEAR(L2144)</f>
        <v>2005</v>
      </c>
    </row>
    <row r="2145" spans="1:13" x14ac:dyDescent="0.2">
      <c r="A2145" t="s">
        <v>2430</v>
      </c>
      <c r="B2145">
        <v>-116</v>
      </c>
      <c r="C2145" t="s">
        <v>153</v>
      </c>
      <c r="D2145" t="s">
        <v>152</v>
      </c>
      <c r="E2145" s="27" t="b">
        <f>IFERROR(MATCH(D2145,{"AR","FL","IN","MI"},0),TRUE)</f>
        <v>1</v>
      </c>
      <c r="F2145" t="s">
        <v>474</v>
      </c>
      <c r="G2145" t="s">
        <v>22</v>
      </c>
      <c r="H2145" t="s">
        <v>16</v>
      </c>
      <c r="I2145" t="s">
        <v>15</v>
      </c>
      <c r="J2145">
        <v>53.09</v>
      </c>
      <c r="K2145" s="25">
        <f>IF(J2145="NA","NA",J2145/100)</f>
        <v>0.53090000000000004</v>
      </c>
      <c r="L2145" s="31">
        <v>38489</v>
      </c>
      <c r="M2145">
        <f>YEAR(L2145)</f>
        <v>2005</v>
      </c>
    </row>
    <row r="2146" spans="1:13" x14ac:dyDescent="0.2">
      <c r="A2146" t="s">
        <v>2429</v>
      </c>
      <c r="B2146">
        <v>136</v>
      </c>
      <c r="C2146" t="s">
        <v>328</v>
      </c>
      <c r="D2146" t="s">
        <v>120</v>
      </c>
      <c r="E2146" s="27" t="b">
        <f>IFERROR(MATCH(D2146,{"AR","FL","IN","MI"},0),TRUE)</f>
        <v>1</v>
      </c>
      <c r="F2146" t="s">
        <v>18</v>
      </c>
      <c r="G2146" t="s">
        <v>17</v>
      </c>
      <c r="H2146" t="s">
        <v>29</v>
      </c>
      <c r="I2146" t="s">
        <v>15</v>
      </c>
      <c r="J2146" t="s">
        <v>14</v>
      </c>
      <c r="K2146" s="25" t="str">
        <f>IF(J2146="NA","NA",J2146/100)</f>
        <v>NA</v>
      </c>
      <c r="L2146" s="31">
        <v>38490</v>
      </c>
      <c r="M2146">
        <f>YEAR(L2146)</f>
        <v>2005</v>
      </c>
    </row>
    <row r="2147" spans="1:13" x14ac:dyDescent="0.2">
      <c r="A2147" t="s">
        <v>2428</v>
      </c>
      <c r="B2147">
        <v>75</v>
      </c>
      <c r="C2147" t="s">
        <v>1562</v>
      </c>
      <c r="D2147" t="s">
        <v>79</v>
      </c>
      <c r="E2147" s="27" t="b">
        <f>IFERROR(MATCH(D2147,{"AR","FL","IN","MI"},0),TRUE)</f>
        <v>1</v>
      </c>
      <c r="F2147" t="s">
        <v>18</v>
      </c>
      <c r="G2147" t="s">
        <v>17</v>
      </c>
      <c r="H2147" t="s">
        <v>16</v>
      </c>
      <c r="I2147" t="s">
        <v>15</v>
      </c>
      <c r="J2147">
        <v>48.73</v>
      </c>
      <c r="K2147" s="25">
        <f>IF(J2147="NA","NA",J2147/100)</f>
        <v>0.48729999999999996</v>
      </c>
      <c r="L2147" s="31">
        <v>38490</v>
      </c>
      <c r="M2147">
        <f>YEAR(L2147)</f>
        <v>2005</v>
      </c>
    </row>
    <row r="2148" spans="1:13" x14ac:dyDescent="0.2">
      <c r="A2148" t="s">
        <v>2427</v>
      </c>
      <c r="B2148">
        <v>-739</v>
      </c>
      <c r="C2148" t="s">
        <v>2426</v>
      </c>
      <c r="D2148" t="s">
        <v>335</v>
      </c>
      <c r="E2148" s="27" t="b">
        <f>IFERROR(MATCH(D2148,{"AR","FL","IN","MI"},0),TRUE)</f>
        <v>1</v>
      </c>
      <c r="F2148" t="s">
        <v>18</v>
      </c>
      <c r="G2148" t="s">
        <v>17</v>
      </c>
      <c r="H2148" t="s">
        <v>16</v>
      </c>
      <c r="I2148" t="s">
        <v>15</v>
      </c>
      <c r="J2148" t="s">
        <v>14</v>
      </c>
      <c r="K2148" s="25" t="str">
        <f>IF(J2148="NA","NA",J2148/100)</f>
        <v>NA</v>
      </c>
      <c r="L2148" s="31">
        <v>38497</v>
      </c>
      <c r="M2148">
        <f>YEAR(L2148)</f>
        <v>2005</v>
      </c>
    </row>
    <row r="2149" spans="1:13" x14ac:dyDescent="0.2">
      <c r="A2149" t="s">
        <v>2425</v>
      </c>
      <c r="B2149">
        <v>-793</v>
      </c>
      <c r="C2149" t="s">
        <v>98</v>
      </c>
      <c r="D2149" t="s">
        <v>23</v>
      </c>
      <c r="E2149" s="27" t="b">
        <f>IFERROR(MATCH(D2149,{"AR","FL","IN","MI"},0),TRUE)</f>
        <v>1</v>
      </c>
      <c r="F2149" t="s">
        <v>18</v>
      </c>
      <c r="G2149" t="s">
        <v>22</v>
      </c>
      <c r="H2149" t="s">
        <v>16</v>
      </c>
      <c r="I2149" t="s">
        <v>15</v>
      </c>
      <c r="J2149">
        <v>46.22</v>
      </c>
      <c r="K2149" s="25">
        <f>IF(J2149="NA","NA",J2149/100)</f>
        <v>0.4622</v>
      </c>
      <c r="L2149" s="31">
        <v>38498</v>
      </c>
      <c r="M2149">
        <f>YEAR(L2149)</f>
        <v>2005</v>
      </c>
    </row>
    <row r="2150" spans="1:13" x14ac:dyDescent="0.2">
      <c r="A2150" t="s">
        <v>2424</v>
      </c>
      <c r="B2150">
        <v>-216</v>
      </c>
      <c r="C2150" t="s">
        <v>24</v>
      </c>
      <c r="D2150" t="s">
        <v>23</v>
      </c>
      <c r="E2150" s="27" t="b">
        <f>IFERROR(MATCH(D2150,{"AR","FL","IN","MI"},0),TRUE)</f>
        <v>1</v>
      </c>
      <c r="F2150" t="s">
        <v>18</v>
      </c>
      <c r="G2150" t="s">
        <v>22</v>
      </c>
      <c r="H2150" t="s">
        <v>16</v>
      </c>
      <c r="I2150" t="s">
        <v>15</v>
      </c>
      <c r="J2150">
        <v>46</v>
      </c>
      <c r="K2150" s="25">
        <f>IF(J2150="NA","NA",J2150/100)</f>
        <v>0.46</v>
      </c>
      <c r="L2150" s="31">
        <v>38504</v>
      </c>
      <c r="M2150">
        <f>YEAR(L2150)</f>
        <v>2005</v>
      </c>
    </row>
    <row r="2151" spans="1:13" x14ac:dyDescent="0.2">
      <c r="A2151" t="s">
        <v>2423</v>
      </c>
      <c r="B2151">
        <v>-863</v>
      </c>
      <c r="C2151" t="s">
        <v>546</v>
      </c>
      <c r="D2151" t="s">
        <v>114</v>
      </c>
      <c r="E2151" s="27" t="b">
        <f>IFERROR(MATCH(D2151,{"AR","FL","IN","MI"},0),TRUE)</f>
        <v>1</v>
      </c>
      <c r="F2151" t="s">
        <v>474</v>
      </c>
      <c r="G2151" t="s">
        <v>22</v>
      </c>
      <c r="H2151" t="s">
        <v>16</v>
      </c>
      <c r="I2151" t="s">
        <v>15</v>
      </c>
      <c r="J2151">
        <v>50.27</v>
      </c>
      <c r="K2151" s="25">
        <f>IF(J2151="NA","NA",J2151/100)</f>
        <v>0.50270000000000004</v>
      </c>
      <c r="L2151" s="31">
        <v>38511</v>
      </c>
      <c r="M2151">
        <f>YEAR(L2151)</f>
        <v>2005</v>
      </c>
    </row>
    <row r="2152" spans="1:13" x14ac:dyDescent="0.2">
      <c r="A2152" t="s">
        <v>2422</v>
      </c>
      <c r="B2152">
        <v>-737</v>
      </c>
      <c r="C2152" t="s">
        <v>520</v>
      </c>
      <c r="D2152" t="s">
        <v>335</v>
      </c>
      <c r="E2152" s="27" t="b">
        <f>IFERROR(MATCH(D2152,{"AR","FL","IN","MI"},0),TRUE)</f>
        <v>1</v>
      </c>
      <c r="F2152" t="s">
        <v>474</v>
      </c>
      <c r="G2152" t="s">
        <v>22</v>
      </c>
      <c r="H2152" t="s">
        <v>16</v>
      </c>
      <c r="I2152" t="s">
        <v>15</v>
      </c>
      <c r="J2152" t="s">
        <v>14</v>
      </c>
      <c r="K2152" s="25" t="str">
        <f>IF(J2152="NA","NA",J2152/100)</f>
        <v>NA</v>
      </c>
      <c r="L2152" s="31">
        <v>38513</v>
      </c>
      <c r="M2152">
        <f>YEAR(L2152)</f>
        <v>2005</v>
      </c>
    </row>
    <row r="2153" spans="1:13" x14ac:dyDescent="0.2">
      <c r="A2153" t="s">
        <v>2421</v>
      </c>
      <c r="B2153">
        <v>-655</v>
      </c>
      <c r="C2153" t="s">
        <v>1621</v>
      </c>
      <c r="D2153" t="s">
        <v>79</v>
      </c>
      <c r="E2153" s="27" t="b">
        <f>IFERROR(MATCH(D2153,{"AR","FL","IN","MI"},0),TRUE)</f>
        <v>1</v>
      </c>
      <c r="F2153" t="s">
        <v>474</v>
      </c>
      <c r="G2153" t="s">
        <v>22</v>
      </c>
      <c r="H2153" t="s">
        <v>16</v>
      </c>
      <c r="I2153" t="s">
        <v>15</v>
      </c>
      <c r="J2153">
        <v>47.52</v>
      </c>
      <c r="K2153" s="25">
        <f>IF(J2153="NA","NA",J2153/100)</f>
        <v>0.47520000000000001</v>
      </c>
      <c r="L2153" s="31">
        <v>38539</v>
      </c>
      <c r="M2153">
        <f>YEAR(L2153)</f>
        <v>2005</v>
      </c>
    </row>
    <row r="2154" spans="1:13" x14ac:dyDescent="0.2">
      <c r="A2154" t="s">
        <v>2420</v>
      </c>
      <c r="B2154">
        <v>-530</v>
      </c>
      <c r="C2154" t="s">
        <v>121</v>
      </c>
      <c r="D2154" t="s">
        <v>120</v>
      </c>
      <c r="E2154" s="27" t="b">
        <f>IFERROR(MATCH(D2154,{"AR","FL","IN","MI"},0),TRUE)</f>
        <v>1</v>
      </c>
      <c r="F2154" t="s">
        <v>18</v>
      </c>
      <c r="G2154" t="s">
        <v>17</v>
      </c>
      <c r="H2154" t="s">
        <v>29</v>
      </c>
      <c r="I2154" t="s">
        <v>15</v>
      </c>
      <c r="J2154">
        <v>61.75</v>
      </c>
      <c r="K2154" s="25">
        <f>IF(J2154="NA","NA",J2154/100)</f>
        <v>0.61750000000000005</v>
      </c>
      <c r="L2154" s="31">
        <v>38552</v>
      </c>
      <c r="M2154">
        <f>YEAR(L2154)</f>
        <v>2005</v>
      </c>
    </row>
    <row r="2155" spans="1:13" x14ac:dyDescent="0.2">
      <c r="A2155" t="s">
        <v>2419</v>
      </c>
      <c r="B2155">
        <v>165</v>
      </c>
      <c r="C2155" t="s">
        <v>121</v>
      </c>
      <c r="D2155" t="s">
        <v>120</v>
      </c>
      <c r="E2155" s="27" t="b">
        <f>IFERROR(MATCH(D2155,{"AR","FL","IN","MI"},0),TRUE)</f>
        <v>1</v>
      </c>
      <c r="F2155" t="s">
        <v>474</v>
      </c>
      <c r="G2155" t="s">
        <v>22</v>
      </c>
      <c r="H2155" t="s">
        <v>29</v>
      </c>
      <c r="I2155" t="s">
        <v>15</v>
      </c>
      <c r="J2155">
        <v>61.75</v>
      </c>
      <c r="K2155" s="25">
        <f>IF(J2155="NA","NA",J2155/100)</f>
        <v>0.61750000000000005</v>
      </c>
      <c r="L2155" s="31">
        <v>38552</v>
      </c>
      <c r="M2155">
        <f>YEAR(L2155)</f>
        <v>2005</v>
      </c>
    </row>
    <row r="2156" spans="1:13" x14ac:dyDescent="0.2">
      <c r="A2156" s="29" t="s">
        <v>2418</v>
      </c>
      <c r="B2156" s="28">
        <v>-313</v>
      </c>
      <c r="C2156" s="27" t="s">
        <v>1228</v>
      </c>
      <c r="D2156" s="27" t="s">
        <v>277</v>
      </c>
      <c r="E2156" s="27" t="b">
        <f>IFERROR(MATCH(D2156,{"AR","FL","IN","MI"},0),TRUE)</f>
        <v>1</v>
      </c>
      <c r="F2156" s="27" t="s">
        <v>474</v>
      </c>
      <c r="G2156" s="27" t="s">
        <v>22</v>
      </c>
      <c r="H2156" s="27" t="s">
        <v>16</v>
      </c>
      <c r="I2156" s="27" t="s">
        <v>15</v>
      </c>
      <c r="J2156" s="26" t="s">
        <v>14</v>
      </c>
      <c r="K2156" s="25" t="str">
        <f>IF(J2156="NA","NA",J2156/100)</f>
        <v>NA</v>
      </c>
      <c r="L2156" s="31">
        <v>38555</v>
      </c>
      <c r="M2156">
        <f>YEAR(L2156)</f>
        <v>2005</v>
      </c>
    </row>
    <row r="2157" spans="1:13" x14ac:dyDescent="0.2">
      <c r="A2157" t="s">
        <v>2417</v>
      </c>
      <c r="B2157">
        <v>-783</v>
      </c>
      <c r="C2157" t="s">
        <v>20</v>
      </c>
      <c r="D2157" t="s">
        <v>239</v>
      </c>
      <c r="E2157" s="27" t="b">
        <f>IFERROR(MATCH(D2157,{"AR","FL","IN","MI"},0),TRUE)</f>
        <v>1</v>
      </c>
      <c r="F2157" t="s">
        <v>18</v>
      </c>
      <c r="G2157" t="s">
        <v>17</v>
      </c>
      <c r="H2157" t="s">
        <v>16</v>
      </c>
      <c r="I2157" t="s">
        <v>15</v>
      </c>
      <c r="J2157" t="s">
        <v>14</v>
      </c>
      <c r="K2157" s="25" t="str">
        <f>IF(J2157="NA","NA",J2157/100)</f>
        <v>NA</v>
      </c>
      <c r="L2157" s="31">
        <v>38555</v>
      </c>
      <c r="M2157">
        <f>YEAR(L2157)</f>
        <v>2005</v>
      </c>
    </row>
    <row r="2158" spans="1:13" x14ac:dyDescent="0.2">
      <c r="A2158" t="s">
        <v>2416</v>
      </c>
      <c r="B2158">
        <v>-868</v>
      </c>
      <c r="C2158" t="s">
        <v>2415</v>
      </c>
      <c r="D2158" t="s">
        <v>35</v>
      </c>
      <c r="E2158" s="27" t="b">
        <f>IFERROR(MATCH(D2158,{"AR","FL","IN","MI"},0),TRUE)</f>
        <v>1</v>
      </c>
      <c r="F2158" t="s">
        <v>18</v>
      </c>
      <c r="G2158" t="s">
        <v>17</v>
      </c>
      <c r="H2158" t="s">
        <v>29</v>
      </c>
      <c r="I2158" t="s">
        <v>15</v>
      </c>
      <c r="J2158">
        <v>25</v>
      </c>
      <c r="K2158" s="25">
        <f>IF(J2158="NA","NA",J2158/100)</f>
        <v>0.25</v>
      </c>
      <c r="L2158" s="31">
        <v>38569</v>
      </c>
      <c r="M2158">
        <f>YEAR(L2158)</f>
        <v>2005</v>
      </c>
    </row>
    <row r="2159" spans="1:13" x14ac:dyDescent="0.2">
      <c r="A2159" t="s">
        <v>2414</v>
      </c>
      <c r="B2159">
        <v>-628</v>
      </c>
      <c r="C2159" t="s">
        <v>843</v>
      </c>
      <c r="D2159" t="s">
        <v>114</v>
      </c>
      <c r="E2159" s="27" t="b">
        <f>IFERROR(MATCH(D2159,{"AR","FL","IN","MI"},0),TRUE)</f>
        <v>1</v>
      </c>
      <c r="F2159" t="s">
        <v>474</v>
      </c>
      <c r="G2159" t="s">
        <v>22</v>
      </c>
      <c r="H2159" t="s">
        <v>16</v>
      </c>
      <c r="I2159" t="s">
        <v>15</v>
      </c>
      <c r="J2159">
        <v>50.24</v>
      </c>
      <c r="K2159" s="25">
        <f>IF(J2159="NA","NA",J2159/100)</f>
        <v>0.50240000000000007</v>
      </c>
      <c r="L2159" s="31">
        <v>38575</v>
      </c>
      <c r="M2159">
        <f>YEAR(L2159)</f>
        <v>2005</v>
      </c>
    </row>
    <row r="2160" spans="1:13" x14ac:dyDescent="0.2">
      <c r="A2160" t="s">
        <v>2413</v>
      </c>
      <c r="B2160">
        <v>-151</v>
      </c>
      <c r="C2160" t="s">
        <v>2244</v>
      </c>
      <c r="D2160" t="s">
        <v>35</v>
      </c>
      <c r="E2160" s="27" t="b">
        <f>IFERROR(MATCH(D2160,{"AR","FL","IN","MI"},0),TRUE)</f>
        <v>1</v>
      </c>
      <c r="F2160" t="s">
        <v>18</v>
      </c>
      <c r="G2160" t="s">
        <v>22</v>
      </c>
      <c r="H2160" t="s">
        <v>16</v>
      </c>
      <c r="I2160" t="s">
        <v>15</v>
      </c>
      <c r="J2160">
        <v>40</v>
      </c>
      <c r="K2160" s="25">
        <f>IF(J2160="NA","NA",J2160/100)</f>
        <v>0.4</v>
      </c>
      <c r="L2160" s="31">
        <v>38579</v>
      </c>
      <c r="M2160">
        <f>YEAR(L2160)</f>
        <v>2005</v>
      </c>
    </row>
    <row r="2161" spans="1:13" x14ac:dyDescent="0.2">
      <c r="A2161" s="29" t="s">
        <v>2412</v>
      </c>
      <c r="B2161" s="28">
        <v>-3</v>
      </c>
      <c r="C2161" s="27" t="s">
        <v>596</v>
      </c>
      <c r="D2161" s="27" t="s">
        <v>64</v>
      </c>
      <c r="E2161" s="27" t="b">
        <f>IFERROR(MATCH(D2161,{"AR","FL","IN","MI"},0),TRUE)</f>
        <v>1</v>
      </c>
      <c r="F2161" s="27" t="s">
        <v>474</v>
      </c>
      <c r="G2161" s="27" t="s">
        <v>22</v>
      </c>
      <c r="H2161" s="27" t="s">
        <v>16</v>
      </c>
      <c r="I2161" s="27" t="s">
        <v>15</v>
      </c>
      <c r="J2161" s="26" t="s">
        <v>14</v>
      </c>
      <c r="K2161" s="25" t="str">
        <f>IF(J2161="NA","NA",J2161/100)</f>
        <v>NA</v>
      </c>
      <c r="L2161" s="31">
        <v>38588</v>
      </c>
      <c r="M2161">
        <f>YEAR(L2161)</f>
        <v>2005</v>
      </c>
    </row>
    <row r="2162" spans="1:13" x14ac:dyDescent="0.2">
      <c r="A2162" t="s">
        <v>2411</v>
      </c>
      <c r="B2162">
        <v>-117</v>
      </c>
      <c r="C2162" t="s">
        <v>546</v>
      </c>
      <c r="D2162" t="s">
        <v>41</v>
      </c>
      <c r="E2162" s="27">
        <f>IFERROR(MATCH(D2162,{"AR","FL","IN","MI"},0),TRUE)</f>
        <v>1</v>
      </c>
      <c r="F2162" t="s">
        <v>474</v>
      </c>
      <c r="G2162" t="s">
        <v>22</v>
      </c>
      <c r="H2162" t="s">
        <v>29</v>
      </c>
      <c r="I2162" t="s">
        <v>15</v>
      </c>
      <c r="J2162">
        <v>31.8</v>
      </c>
      <c r="K2162" s="25">
        <f>IF(J2162="NA","NA",J2162/100)</f>
        <v>0.318</v>
      </c>
      <c r="L2162" s="31">
        <v>38614</v>
      </c>
      <c r="M2162">
        <f>YEAR(L2162)</f>
        <v>2005</v>
      </c>
    </row>
    <row r="2163" spans="1:13" x14ac:dyDescent="0.2">
      <c r="A2163" t="s">
        <v>2410</v>
      </c>
      <c r="B2163">
        <v>-437</v>
      </c>
      <c r="C2163" t="s">
        <v>20</v>
      </c>
      <c r="D2163" t="s">
        <v>75</v>
      </c>
      <c r="E2163" s="27" t="b">
        <f>IFERROR(MATCH(D2163,{"AR","FL","IN","MI"},0),TRUE)</f>
        <v>1</v>
      </c>
      <c r="F2163" t="s">
        <v>18</v>
      </c>
      <c r="G2163" t="s">
        <v>17</v>
      </c>
      <c r="H2163" t="s">
        <v>16</v>
      </c>
      <c r="I2163" t="s">
        <v>15</v>
      </c>
      <c r="J2163">
        <v>47.56</v>
      </c>
      <c r="K2163" s="25">
        <f>IF(J2163="NA","NA",J2163/100)</f>
        <v>0.47560000000000002</v>
      </c>
      <c r="L2163" s="31">
        <v>38623</v>
      </c>
      <c r="M2163">
        <f>YEAR(L2163)</f>
        <v>2005</v>
      </c>
    </row>
    <row r="2164" spans="1:13" x14ac:dyDescent="0.2">
      <c r="A2164" t="s">
        <v>2409</v>
      </c>
      <c r="B2164">
        <v>-708</v>
      </c>
      <c r="C2164" t="s">
        <v>573</v>
      </c>
      <c r="D2164" t="s">
        <v>243</v>
      </c>
      <c r="E2164" s="27" t="b">
        <f>IFERROR(MATCH(D2164,{"AR","FL","IN","MI"},0),TRUE)</f>
        <v>1</v>
      </c>
      <c r="F2164" t="s">
        <v>474</v>
      </c>
      <c r="G2164" t="s">
        <v>22</v>
      </c>
      <c r="H2164" t="s">
        <v>16</v>
      </c>
      <c r="I2164" t="s">
        <v>15</v>
      </c>
      <c r="J2164" t="s">
        <v>14</v>
      </c>
      <c r="K2164" s="25" t="str">
        <f>IF(J2164="NA","NA",J2164/100)</f>
        <v>NA</v>
      </c>
      <c r="L2164" s="31">
        <v>38625</v>
      </c>
      <c r="M2164">
        <f>YEAR(L2164)</f>
        <v>2005</v>
      </c>
    </row>
    <row r="2165" spans="1:13" x14ac:dyDescent="0.2">
      <c r="A2165" t="s">
        <v>2408</v>
      </c>
      <c r="B2165">
        <v>-456</v>
      </c>
      <c r="C2165" t="s">
        <v>534</v>
      </c>
      <c r="D2165" t="s">
        <v>152</v>
      </c>
      <c r="E2165" s="27" t="b">
        <f>IFERROR(MATCH(D2165,{"AR","FL","IN","MI"},0),TRUE)</f>
        <v>1</v>
      </c>
      <c r="F2165" t="s">
        <v>474</v>
      </c>
      <c r="G2165" t="s">
        <v>22</v>
      </c>
      <c r="H2165" t="s">
        <v>29</v>
      </c>
      <c r="I2165" t="s">
        <v>15</v>
      </c>
      <c r="J2165">
        <v>56.37</v>
      </c>
      <c r="K2165" s="25">
        <f>IF(J2165="NA","NA",J2165/100)</f>
        <v>0.56369999999999998</v>
      </c>
      <c r="L2165" s="31">
        <v>38625</v>
      </c>
      <c r="M2165">
        <f>YEAR(L2165)</f>
        <v>2005</v>
      </c>
    </row>
    <row r="2166" spans="1:13" x14ac:dyDescent="0.2">
      <c r="A2166" t="s">
        <v>2407</v>
      </c>
      <c r="B2166">
        <v>-879</v>
      </c>
      <c r="C2166" t="s">
        <v>578</v>
      </c>
      <c r="D2166" t="s">
        <v>248</v>
      </c>
      <c r="E2166" s="27" t="b">
        <f>IFERROR(MATCH(D2166,{"AR","FL","IN","MI"},0),TRUE)</f>
        <v>1</v>
      </c>
      <c r="F2166" t="s">
        <v>474</v>
      </c>
      <c r="G2166" t="s">
        <v>22</v>
      </c>
      <c r="H2166" t="s">
        <v>16</v>
      </c>
      <c r="I2166" t="s">
        <v>15</v>
      </c>
      <c r="J2166">
        <v>46.76</v>
      </c>
      <c r="K2166" s="25">
        <f>IF(J2166="NA","NA",J2166/100)</f>
        <v>0.46759999999999996</v>
      </c>
      <c r="L2166" s="31">
        <v>38629</v>
      </c>
      <c r="M2166">
        <f>YEAR(L2166)</f>
        <v>2005</v>
      </c>
    </row>
    <row r="2167" spans="1:13" x14ac:dyDescent="0.2">
      <c r="A2167" t="s">
        <v>2406</v>
      </c>
      <c r="B2167">
        <v>279</v>
      </c>
      <c r="C2167" t="s">
        <v>183</v>
      </c>
      <c r="D2167" t="s">
        <v>182</v>
      </c>
      <c r="E2167" s="27" t="b">
        <f>IFERROR(MATCH(D2167,{"AR","FL","IN","MI"},0),TRUE)</f>
        <v>1</v>
      </c>
      <c r="F2167" t="s">
        <v>18</v>
      </c>
      <c r="G2167" t="s">
        <v>17</v>
      </c>
      <c r="H2167" t="s">
        <v>16</v>
      </c>
      <c r="I2167" t="s">
        <v>15</v>
      </c>
      <c r="J2167">
        <v>49.8</v>
      </c>
      <c r="K2167" s="25">
        <f>IF(J2167="NA","NA",J2167/100)</f>
        <v>0.498</v>
      </c>
      <c r="L2167" s="31">
        <v>38629</v>
      </c>
      <c r="M2167">
        <f>YEAR(L2167)</f>
        <v>2005</v>
      </c>
    </row>
    <row r="2168" spans="1:13" x14ac:dyDescent="0.2">
      <c r="A2168" t="s">
        <v>2405</v>
      </c>
      <c r="B2168">
        <v>280</v>
      </c>
      <c r="C2168" t="s">
        <v>183</v>
      </c>
      <c r="D2168" t="s">
        <v>182</v>
      </c>
      <c r="E2168" s="27" t="b">
        <f>IFERROR(MATCH(D2168,{"AR","FL","IN","MI"},0),TRUE)</f>
        <v>1</v>
      </c>
      <c r="F2168" t="s">
        <v>474</v>
      </c>
      <c r="G2168" t="s">
        <v>22</v>
      </c>
      <c r="H2168" t="s">
        <v>16</v>
      </c>
      <c r="I2168" t="s">
        <v>15</v>
      </c>
      <c r="J2168">
        <v>49.8</v>
      </c>
      <c r="K2168" s="25">
        <f>IF(J2168="NA","NA",J2168/100)</f>
        <v>0.498</v>
      </c>
      <c r="L2168" s="31">
        <v>38629</v>
      </c>
      <c r="M2168">
        <f>YEAR(L2168)</f>
        <v>2005</v>
      </c>
    </row>
    <row r="2169" spans="1:13" x14ac:dyDescent="0.2">
      <c r="A2169" t="s">
        <v>2404</v>
      </c>
      <c r="B2169">
        <v>-636</v>
      </c>
      <c r="C2169" t="s">
        <v>773</v>
      </c>
      <c r="D2169" t="s">
        <v>482</v>
      </c>
      <c r="E2169" s="27" t="b">
        <f>IFERROR(MATCH(D2169,{"AR","FL","IN","MI"},0),TRUE)</f>
        <v>1</v>
      </c>
      <c r="F2169" t="s">
        <v>474</v>
      </c>
      <c r="G2169" t="s">
        <v>22</v>
      </c>
      <c r="H2169" t="s">
        <v>16</v>
      </c>
      <c r="I2169" t="s">
        <v>15</v>
      </c>
      <c r="J2169">
        <v>49.35</v>
      </c>
      <c r="K2169" s="25">
        <f>IF(J2169="NA","NA",J2169/100)</f>
        <v>0.49349999999999999</v>
      </c>
      <c r="L2169" s="31">
        <v>38639</v>
      </c>
      <c r="M2169">
        <f>YEAR(L2169)</f>
        <v>2005</v>
      </c>
    </row>
    <row r="2170" spans="1:13" x14ac:dyDescent="0.2">
      <c r="A2170" s="29" t="s">
        <v>2403</v>
      </c>
      <c r="B2170" s="28">
        <v>-4</v>
      </c>
      <c r="C2170" s="27" t="s">
        <v>607</v>
      </c>
      <c r="D2170" s="27" t="s">
        <v>64</v>
      </c>
      <c r="E2170" s="27" t="b">
        <f>IFERROR(MATCH(D2170,{"AR","FL","IN","MI"},0),TRUE)</f>
        <v>1</v>
      </c>
      <c r="F2170" s="27" t="s">
        <v>474</v>
      </c>
      <c r="G2170" s="27" t="s">
        <v>22</v>
      </c>
      <c r="H2170" s="27" t="s">
        <v>16</v>
      </c>
      <c r="I2170" s="27" t="s">
        <v>15</v>
      </c>
      <c r="J2170" s="26" t="s">
        <v>14</v>
      </c>
      <c r="K2170" s="25" t="str">
        <f>IF(J2170="NA","NA",J2170/100)</f>
        <v>NA</v>
      </c>
      <c r="L2170" s="31">
        <v>38646</v>
      </c>
      <c r="M2170">
        <f>YEAR(L2170)</f>
        <v>2005</v>
      </c>
    </row>
    <row r="2171" spans="1:13" x14ac:dyDescent="0.2">
      <c r="A2171" t="s">
        <v>2402</v>
      </c>
      <c r="B2171">
        <v>-146</v>
      </c>
      <c r="C2171" t="s">
        <v>540</v>
      </c>
      <c r="D2171" t="s">
        <v>171</v>
      </c>
      <c r="E2171" s="27" t="b">
        <f>IFERROR(MATCH(D2171,{"AR","FL","IN","MI"},0),TRUE)</f>
        <v>1</v>
      </c>
      <c r="F2171" t="s">
        <v>474</v>
      </c>
      <c r="G2171" t="s">
        <v>22</v>
      </c>
      <c r="H2171" t="s">
        <v>16</v>
      </c>
      <c r="I2171" t="s">
        <v>15</v>
      </c>
      <c r="J2171">
        <v>50.75</v>
      </c>
      <c r="K2171" s="25">
        <f>IF(J2171="NA","NA",J2171/100)</f>
        <v>0.50749999999999995</v>
      </c>
      <c r="L2171" s="31">
        <v>38656</v>
      </c>
      <c r="M2171">
        <f>YEAR(L2171)</f>
        <v>2005</v>
      </c>
    </row>
    <row r="2172" spans="1:13" x14ac:dyDescent="0.2">
      <c r="A2172" t="s">
        <v>2401</v>
      </c>
      <c r="B2172">
        <v>-118</v>
      </c>
      <c r="C2172" t="s">
        <v>1020</v>
      </c>
      <c r="D2172" t="s">
        <v>41</v>
      </c>
      <c r="E2172" s="27">
        <f>IFERROR(MATCH(D2172,{"AR","FL","IN","MI"},0),TRUE)</f>
        <v>1</v>
      </c>
      <c r="F2172" t="s">
        <v>474</v>
      </c>
      <c r="G2172" t="s">
        <v>22</v>
      </c>
      <c r="H2172" t="s">
        <v>29</v>
      </c>
      <c r="I2172" t="s">
        <v>15</v>
      </c>
      <c r="J2172">
        <v>33.03</v>
      </c>
      <c r="K2172" s="25">
        <f>IF(J2172="NA","NA",J2172/100)</f>
        <v>0.33030000000000004</v>
      </c>
      <c r="L2172" s="31">
        <v>38658</v>
      </c>
      <c r="M2172">
        <f>YEAR(L2172)</f>
        <v>2005</v>
      </c>
    </row>
    <row r="2173" spans="1:13" x14ac:dyDescent="0.2">
      <c r="A2173" t="s">
        <v>2400</v>
      </c>
      <c r="B2173">
        <v>-762</v>
      </c>
      <c r="C2173" t="s">
        <v>648</v>
      </c>
      <c r="D2173" t="s">
        <v>104</v>
      </c>
      <c r="E2173" s="27" t="b">
        <f>IFERROR(MATCH(D2173,{"AR","FL","IN","MI"},0),TRUE)</f>
        <v>1</v>
      </c>
      <c r="F2173" t="s">
        <v>474</v>
      </c>
      <c r="G2173" t="s">
        <v>22</v>
      </c>
      <c r="H2173" t="s">
        <v>16</v>
      </c>
      <c r="I2173" t="s">
        <v>15</v>
      </c>
      <c r="J2173" t="s">
        <v>14</v>
      </c>
      <c r="K2173" s="25" t="str">
        <f>IF(J2173="NA","NA",J2173/100)</f>
        <v>NA</v>
      </c>
      <c r="L2173" s="31">
        <v>38659</v>
      </c>
      <c r="M2173">
        <f>YEAR(L2173)</f>
        <v>2005</v>
      </c>
    </row>
    <row r="2174" spans="1:13" x14ac:dyDescent="0.2">
      <c r="A2174" t="s">
        <v>2399</v>
      </c>
      <c r="B2174">
        <v>-266</v>
      </c>
      <c r="C2174" t="s">
        <v>1040</v>
      </c>
      <c r="D2174" t="s">
        <v>91</v>
      </c>
      <c r="E2174" s="27" t="b">
        <f>IFERROR(MATCH(D2174,{"AR","FL","IN","MI"},0),TRUE)</f>
        <v>1</v>
      </c>
      <c r="F2174" t="s">
        <v>474</v>
      </c>
      <c r="G2174" t="s">
        <v>22</v>
      </c>
      <c r="H2174" t="s">
        <v>29</v>
      </c>
      <c r="I2174" t="s">
        <v>15</v>
      </c>
      <c r="J2174">
        <v>53.95</v>
      </c>
      <c r="K2174" s="25">
        <f>IF(J2174="NA","NA",J2174/100)</f>
        <v>0.53949999999999998</v>
      </c>
      <c r="L2174" s="31">
        <v>38686</v>
      </c>
      <c r="M2174">
        <f>YEAR(L2174)</f>
        <v>2005</v>
      </c>
    </row>
    <row r="2175" spans="1:13" x14ac:dyDescent="0.2">
      <c r="A2175" t="s">
        <v>2398</v>
      </c>
      <c r="B2175">
        <v>-121</v>
      </c>
      <c r="C2175" t="s">
        <v>1558</v>
      </c>
      <c r="D2175" t="s">
        <v>41</v>
      </c>
      <c r="E2175" s="27">
        <f>IFERROR(MATCH(D2175,{"AR","FL","IN","MI"},0),TRUE)</f>
        <v>1</v>
      </c>
      <c r="F2175" t="s">
        <v>474</v>
      </c>
      <c r="G2175" t="s">
        <v>22</v>
      </c>
      <c r="H2175" t="s">
        <v>29</v>
      </c>
      <c r="I2175" t="s">
        <v>15</v>
      </c>
      <c r="J2175">
        <v>41.04</v>
      </c>
      <c r="K2175" s="25">
        <f>IF(J2175="NA","NA",J2175/100)</f>
        <v>0.41039999999999999</v>
      </c>
      <c r="L2175" s="31">
        <v>38695</v>
      </c>
      <c r="M2175">
        <f>YEAR(L2175)</f>
        <v>2005</v>
      </c>
    </row>
    <row r="2176" spans="1:13" x14ac:dyDescent="0.2">
      <c r="A2176" t="s">
        <v>2397</v>
      </c>
      <c r="B2176">
        <v>-735</v>
      </c>
      <c r="C2176" t="s">
        <v>750</v>
      </c>
      <c r="D2176" t="s">
        <v>143</v>
      </c>
      <c r="E2176" s="27" t="b">
        <f>IFERROR(MATCH(D2176,{"AR","FL","IN","MI"},0),TRUE)</f>
        <v>1</v>
      </c>
      <c r="F2176" t="s">
        <v>18</v>
      </c>
      <c r="G2176" t="s">
        <v>17</v>
      </c>
      <c r="H2176" t="s">
        <v>16</v>
      </c>
      <c r="I2176" t="s">
        <v>15</v>
      </c>
      <c r="J2176" t="s">
        <v>14</v>
      </c>
      <c r="K2176" s="25" t="str">
        <f>IF(J2176="NA","NA",J2176/100)</f>
        <v>NA</v>
      </c>
      <c r="L2176" s="31">
        <v>38695</v>
      </c>
      <c r="M2176">
        <f>YEAR(L2176)</f>
        <v>2005</v>
      </c>
    </row>
    <row r="2177" spans="1:13" x14ac:dyDescent="0.2">
      <c r="A2177" t="s">
        <v>2396</v>
      </c>
      <c r="B2177">
        <v>-484</v>
      </c>
      <c r="C2177" t="s">
        <v>140</v>
      </c>
      <c r="D2177" t="s">
        <v>120</v>
      </c>
      <c r="E2177" s="27" t="b">
        <f>IFERROR(MATCH(D2177,{"AR","FL","IN","MI"},0),TRUE)</f>
        <v>1</v>
      </c>
      <c r="F2177" t="s">
        <v>18</v>
      </c>
      <c r="G2177" t="s">
        <v>17</v>
      </c>
      <c r="H2177" t="s">
        <v>29</v>
      </c>
      <c r="I2177" t="s">
        <v>15</v>
      </c>
      <c r="J2177">
        <v>56.65</v>
      </c>
      <c r="K2177" s="25">
        <f>IF(J2177="NA","NA",J2177/100)</f>
        <v>0.5665</v>
      </c>
      <c r="L2177" s="31">
        <v>38698</v>
      </c>
      <c r="M2177">
        <f>YEAR(L2177)</f>
        <v>2005</v>
      </c>
    </row>
    <row r="2178" spans="1:13" x14ac:dyDescent="0.2">
      <c r="A2178" t="s">
        <v>2395</v>
      </c>
      <c r="B2178">
        <v>164</v>
      </c>
      <c r="C2178" t="s">
        <v>140</v>
      </c>
      <c r="D2178" t="s">
        <v>120</v>
      </c>
      <c r="E2178" s="27" t="b">
        <f>IFERROR(MATCH(D2178,{"AR","FL","IN","MI"},0),TRUE)</f>
        <v>1</v>
      </c>
      <c r="F2178" t="s">
        <v>474</v>
      </c>
      <c r="G2178" t="s">
        <v>22</v>
      </c>
      <c r="H2178" t="s">
        <v>29</v>
      </c>
      <c r="I2178" t="s">
        <v>15</v>
      </c>
      <c r="J2178">
        <v>56.65</v>
      </c>
      <c r="K2178" s="25">
        <f>IF(J2178="NA","NA",J2178/100)</f>
        <v>0.5665</v>
      </c>
      <c r="L2178" s="31">
        <v>38698</v>
      </c>
      <c r="M2178">
        <f>YEAR(L2178)</f>
        <v>2005</v>
      </c>
    </row>
    <row r="2179" spans="1:13" x14ac:dyDescent="0.2">
      <c r="A2179" t="s">
        <v>2394</v>
      </c>
      <c r="B2179">
        <v>-50</v>
      </c>
      <c r="C2179" t="s">
        <v>42</v>
      </c>
      <c r="D2179" t="s">
        <v>248</v>
      </c>
      <c r="E2179" s="27" t="b">
        <f>IFERROR(MATCH(D2179,{"AR","FL","IN","MI"},0),TRUE)</f>
        <v>1</v>
      </c>
      <c r="F2179" t="s">
        <v>18</v>
      </c>
      <c r="G2179" t="s">
        <v>17</v>
      </c>
      <c r="H2179" t="s">
        <v>29</v>
      </c>
      <c r="I2179" t="s">
        <v>15</v>
      </c>
      <c r="J2179">
        <v>55.69</v>
      </c>
      <c r="K2179" s="25">
        <f>IF(J2179="NA","NA",J2179/100)</f>
        <v>0.55689999999999995</v>
      </c>
      <c r="L2179" s="31">
        <v>38699</v>
      </c>
      <c r="M2179">
        <f>YEAR(L2179)</f>
        <v>2005</v>
      </c>
    </row>
    <row r="2180" spans="1:13" x14ac:dyDescent="0.2">
      <c r="A2180" t="s">
        <v>2393</v>
      </c>
      <c r="B2180">
        <v>401</v>
      </c>
      <c r="C2180" t="s">
        <v>536</v>
      </c>
      <c r="D2180" t="s">
        <v>335</v>
      </c>
      <c r="E2180" s="27" t="b">
        <f>IFERROR(MATCH(D2180,{"AR","FL","IN","MI"},0),TRUE)</f>
        <v>1</v>
      </c>
      <c r="F2180" t="s">
        <v>474</v>
      </c>
      <c r="G2180" t="s">
        <v>22</v>
      </c>
      <c r="H2180" t="s">
        <v>29</v>
      </c>
      <c r="I2180" t="s">
        <v>15</v>
      </c>
      <c r="J2180">
        <v>45</v>
      </c>
      <c r="K2180" s="25">
        <f>IF(J2180="NA","NA",J2180/100)</f>
        <v>0.45</v>
      </c>
      <c r="L2180" s="31">
        <v>38706</v>
      </c>
      <c r="M2180">
        <f>YEAR(L2180)</f>
        <v>2005</v>
      </c>
    </row>
    <row r="2181" spans="1:13" x14ac:dyDescent="0.2">
      <c r="A2181" s="29" t="s">
        <v>2392</v>
      </c>
      <c r="B2181" s="28">
        <v>-314</v>
      </c>
      <c r="C2181" s="27" t="s">
        <v>451</v>
      </c>
      <c r="D2181" s="27" t="s">
        <v>450</v>
      </c>
      <c r="E2181" s="27" t="b">
        <f>IFERROR(MATCH(D2181,{"AR","FL","IN","MI"},0),TRUE)</f>
        <v>1</v>
      </c>
      <c r="F2181" s="27" t="s">
        <v>18</v>
      </c>
      <c r="G2181" s="27" t="s">
        <v>22</v>
      </c>
      <c r="H2181" s="27" t="s">
        <v>16</v>
      </c>
      <c r="I2181" s="27" t="s">
        <v>15</v>
      </c>
      <c r="J2181" s="26">
        <v>47.53</v>
      </c>
      <c r="K2181" s="25">
        <f>IF(J2181="NA","NA",J2181/100)</f>
        <v>0.4753</v>
      </c>
      <c r="L2181" s="31">
        <v>38707</v>
      </c>
      <c r="M2181">
        <f>YEAR(L2181)</f>
        <v>2005</v>
      </c>
    </row>
    <row r="2182" spans="1:13" x14ac:dyDescent="0.2">
      <c r="A2182" t="s">
        <v>2391</v>
      </c>
      <c r="B2182">
        <v>-341</v>
      </c>
      <c r="C2182" t="s">
        <v>270</v>
      </c>
      <c r="D2182" t="s">
        <v>267</v>
      </c>
      <c r="E2182" s="27" t="b">
        <f>IFERROR(MATCH(D2182,{"AR","FL","IN","MI"},0),TRUE)</f>
        <v>1</v>
      </c>
      <c r="F2182" t="s">
        <v>474</v>
      </c>
      <c r="G2182" t="s">
        <v>22</v>
      </c>
      <c r="H2182" t="s">
        <v>29</v>
      </c>
      <c r="I2182" t="s">
        <v>15</v>
      </c>
      <c r="J2182">
        <v>48.4</v>
      </c>
      <c r="K2182" s="25">
        <f>IF(J2182="NA","NA",J2182/100)</f>
        <v>0.48399999999999999</v>
      </c>
      <c r="L2182" s="31">
        <v>38707</v>
      </c>
      <c r="M2182">
        <f>YEAR(L2182)</f>
        <v>2005</v>
      </c>
    </row>
    <row r="2183" spans="1:13" x14ac:dyDescent="0.2">
      <c r="A2183" t="s">
        <v>2390</v>
      </c>
      <c r="B2183">
        <v>-660</v>
      </c>
      <c r="C2183" t="s">
        <v>246</v>
      </c>
      <c r="D2183" t="s">
        <v>19</v>
      </c>
      <c r="E2183" s="27" t="b">
        <f>IFERROR(MATCH(D2183,{"AR","FL","IN","MI"},0),TRUE)</f>
        <v>1</v>
      </c>
      <c r="F2183" t="s">
        <v>18</v>
      </c>
      <c r="G2183" t="s">
        <v>17</v>
      </c>
      <c r="H2183" t="s">
        <v>16</v>
      </c>
      <c r="I2183" t="s">
        <v>15</v>
      </c>
      <c r="J2183">
        <v>40</v>
      </c>
      <c r="K2183" s="25">
        <f>IF(J2183="NA","NA",J2183/100)</f>
        <v>0.4</v>
      </c>
      <c r="L2183" s="31">
        <v>38707</v>
      </c>
      <c r="M2183">
        <f>YEAR(L2183)</f>
        <v>2005</v>
      </c>
    </row>
    <row r="2184" spans="1:13" x14ac:dyDescent="0.2">
      <c r="A2184" t="s">
        <v>2389</v>
      </c>
      <c r="B2184">
        <v>-661</v>
      </c>
      <c r="C2184" t="s">
        <v>246</v>
      </c>
      <c r="D2184" t="s">
        <v>19</v>
      </c>
      <c r="E2184" s="27" t="b">
        <f>IFERROR(MATCH(D2184,{"AR","FL","IN","MI"},0),TRUE)</f>
        <v>1</v>
      </c>
      <c r="F2184" t="s">
        <v>474</v>
      </c>
      <c r="G2184" t="s">
        <v>22</v>
      </c>
      <c r="H2184" t="s">
        <v>16</v>
      </c>
      <c r="I2184" t="s">
        <v>15</v>
      </c>
      <c r="J2184">
        <v>40</v>
      </c>
      <c r="K2184" s="25">
        <f>IF(J2184="NA","NA",J2184/100)</f>
        <v>0.4</v>
      </c>
      <c r="L2184" s="31">
        <v>38707</v>
      </c>
      <c r="M2184">
        <f>YEAR(L2184)</f>
        <v>2005</v>
      </c>
    </row>
    <row r="2185" spans="1:13" x14ac:dyDescent="0.2">
      <c r="A2185" t="s">
        <v>2388</v>
      </c>
      <c r="B2185">
        <v>-315</v>
      </c>
      <c r="C2185" t="s">
        <v>289</v>
      </c>
      <c r="D2185" t="s">
        <v>71</v>
      </c>
      <c r="E2185" s="27" t="b">
        <f>IFERROR(MATCH(D2185,{"AR","FL","IN","MI"},0),TRUE)</f>
        <v>1</v>
      </c>
      <c r="F2185" t="s">
        <v>474</v>
      </c>
      <c r="G2185" t="s">
        <v>22</v>
      </c>
      <c r="H2185" t="s">
        <v>29</v>
      </c>
      <c r="I2185" t="s">
        <v>15</v>
      </c>
      <c r="J2185">
        <v>54.45</v>
      </c>
      <c r="K2185" s="25">
        <f>IF(J2185="NA","NA",J2185/100)</f>
        <v>0.54449999999999998</v>
      </c>
      <c r="L2185" s="31">
        <v>38708</v>
      </c>
      <c r="M2185">
        <f>YEAR(L2185)</f>
        <v>2005</v>
      </c>
    </row>
    <row r="2186" spans="1:13" x14ac:dyDescent="0.2">
      <c r="A2186" t="s">
        <v>2387</v>
      </c>
      <c r="B2186">
        <v>-431</v>
      </c>
      <c r="C2186" t="s">
        <v>45</v>
      </c>
      <c r="D2186" t="s">
        <v>44</v>
      </c>
      <c r="E2186" s="27">
        <f>IFERROR(MATCH(D2186,{"AR","FL","IN","MI"},0),TRUE)</f>
        <v>4</v>
      </c>
      <c r="F2186" t="s">
        <v>18</v>
      </c>
      <c r="G2186" t="s">
        <v>17</v>
      </c>
      <c r="H2186" t="s">
        <v>29</v>
      </c>
      <c r="I2186" t="s">
        <v>15</v>
      </c>
      <c r="J2186">
        <v>36.31</v>
      </c>
      <c r="K2186" s="25">
        <f>IF(J2186="NA","NA",J2186/100)</f>
        <v>0.36310000000000003</v>
      </c>
      <c r="L2186" s="31">
        <v>38708</v>
      </c>
      <c r="M2186">
        <f>YEAR(L2186)</f>
        <v>2005</v>
      </c>
    </row>
    <row r="2187" spans="1:13" x14ac:dyDescent="0.2">
      <c r="A2187" t="s">
        <v>2386</v>
      </c>
      <c r="B2187">
        <v>-556</v>
      </c>
      <c r="C2187" t="s">
        <v>325</v>
      </c>
      <c r="D2187" t="s">
        <v>120</v>
      </c>
      <c r="E2187" s="27" t="b">
        <f>IFERROR(MATCH(D2187,{"AR","FL","IN","MI"},0),TRUE)</f>
        <v>1</v>
      </c>
      <c r="F2187" t="s">
        <v>18</v>
      </c>
      <c r="G2187" t="s">
        <v>17</v>
      </c>
      <c r="H2187" t="s">
        <v>29</v>
      </c>
      <c r="I2187" t="s">
        <v>15</v>
      </c>
      <c r="J2187">
        <v>59.73</v>
      </c>
      <c r="K2187" s="25">
        <f>IF(J2187="NA","NA",J2187/100)</f>
        <v>0.59729999999999994</v>
      </c>
      <c r="L2187" s="31">
        <v>38708</v>
      </c>
      <c r="M2187">
        <f>YEAR(L2187)</f>
        <v>2005</v>
      </c>
    </row>
    <row r="2188" spans="1:13" x14ac:dyDescent="0.2">
      <c r="A2188" t="s">
        <v>2385</v>
      </c>
      <c r="B2188">
        <v>121</v>
      </c>
      <c r="C2188" t="s">
        <v>325</v>
      </c>
      <c r="D2188" t="s">
        <v>120</v>
      </c>
      <c r="E2188" s="27" t="b">
        <f>IFERROR(MATCH(D2188,{"AR","FL","IN","MI"},0),TRUE)</f>
        <v>1</v>
      </c>
      <c r="F2188" t="s">
        <v>474</v>
      </c>
      <c r="G2188" t="s">
        <v>22</v>
      </c>
      <c r="H2188" t="s">
        <v>29</v>
      </c>
      <c r="I2188" t="s">
        <v>15</v>
      </c>
      <c r="J2188">
        <v>59.73</v>
      </c>
      <c r="K2188" s="25">
        <f>IF(J2188="NA","NA",J2188/100)</f>
        <v>0.59729999999999994</v>
      </c>
      <c r="L2188" s="31">
        <v>38708</v>
      </c>
      <c r="M2188">
        <f>YEAR(L2188)</f>
        <v>2005</v>
      </c>
    </row>
    <row r="2189" spans="1:13" x14ac:dyDescent="0.2">
      <c r="A2189" t="s">
        <v>2384</v>
      </c>
      <c r="B2189">
        <v>-122</v>
      </c>
      <c r="C2189" t="s">
        <v>1141</v>
      </c>
      <c r="D2189" t="s">
        <v>164</v>
      </c>
      <c r="E2189" s="27" t="b">
        <f>IFERROR(MATCH(D2189,{"AR","FL","IN","MI"},0),TRUE)</f>
        <v>1</v>
      </c>
      <c r="F2189" t="s">
        <v>474</v>
      </c>
      <c r="G2189" t="s">
        <v>22</v>
      </c>
      <c r="H2189" t="s">
        <v>16</v>
      </c>
      <c r="I2189" t="s">
        <v>15</v>
      </c>
      <c r="J2189">
        <v>51.28</v>
      </c>
      <c r="K2189" s="25">
        <f>IF(J2189="NA","NA",J2189/100)</f>
        <v>0.51280000000000003</v>
      </c>
      <c r="L2189" s="31">
        <v>38714</v>
      </c>
      <c r="M2189">
        <f>YEAR(L2189)</f>
        <v>2005</v>
      </c>
    </row>
    <row r="2190" spans="1:13" x14ac:dyDescent="0.2">
      <c r="A2190" t="s">
        <v>2383</v>
      </c>
      <c r="B2190">
        <v>56</v>
      </c>
      <c r="C2190" t="s">
        <v>2030</v>
      </c>
      <c r="D2190" t="s">
        <v>143</v>
      </c>
      <c r="E2190" s="27" t="b">
        <f>IFERROR(MATCH(D2190,{"AR","FL","IN","MI"},0),TRUE)</f>
        <v>1</v>
      </c>
      <c r="F2190" t="s">
        <v>18</v>
      </c>
      <c r="G2190" t="s">
        <v>17</v>
      </c>
      <c r="H2190" t="s">
        <v>29</v>
      </c>
      <c r="I2190" t="s">
        <v>15</v>
      </c>
      <c r="J2190">
        <v>44.59</v>
      </c>
      <c r="K2190" s="25">
        <f>IF(J2190="NA","NA",J2190/100)</f>
        <v>0.44590000000000002</v>
      </c>
      <c r="L2190" s="31">
        <v>38714</v>
      </c>
      <c r="M2190">
        <f>YEAR(L2190)</f>
        <v>2005</v>
      </c>
    </row>
    <row r="2191" spans="1:13" x14ac:dyDescent="0.2">
      <c r="A2191" t="s">
        <v>2382</v>
      </c>
      <c r="B2191">
        <v>-123</v>
      </c>
      <c r="C2191" t="s">
        <v>1028</v>
      </c>
      <c r="D2191" t="s">
        <v>143</v>
      </c>
      <c r="E2191" s="27" t="b">
        <f>IFERROR(MATCH(D2191,{"AR","FL","IN","MI"},0),TRUE)</f>
        <v>1</v>
      </c>
      <c r="F2191" t="s">
        <v>18</v>
      </c>
      <c r="G2191" t="s">
        <v>17</v>
      </c>
      <c r="H2191" t="s">
        <v>29</v>
      </c>
      <c r="I2191" t="s">
        <v>15</v>
      </c>
      <c r="J2191">
        <v>44.59</v>
      </c>
      <c r="K2191" s="25">
        <f>IF(J2191="NA","NA",J2191/100)</f>
        <v>0.44590000000000002</v>
      </c>
      <c r="L2191" s="31">
        <v>38714</v>
      </c>
      <c r="M2191">
        <f>YEAR(L2191)</f>
        <v>2005</v>
      </c>
    </row>
    <row r="2192" spans="1:13" x14ac:dyDescent="0.2">
      <c r="A2192" t="s">
        <v>2381</v>
      </c>
      <c r="B2192">
        <v>42</v>
      </c>
      <c r="C2192" t="s">
        <v>493</v>
      </c>
      <c r="D2192" t="s">
        <v>91</v>
      </c>
      <c r="E2192" s="27" t="b">
        <f>IFERROR(MATCH(D2192,{"AR","FL","IN","MI"},0),TRUE)</f>
        <v>1</v>
      </c>
      <c r="F2192" t="s">
        <v>474</v>
      </c>
      <c r="G2192" t="s">
        <v>22</v>
      </c>
      <c r="H2192" t="s">
        <v>16</v>
      </c>
      <c r="I2192" t="s">
        <v>15</v>
      </c>
      <c r="J2192" t="s">
        <v>14</v>
      </c>
      <c r="K2192" s="25" t="str">
        <f>IF(J2192="NA","NA",J2192/100)</f>
        <v>NA</v>
      </c>
      <c r="L2192" s="31">
        <v>38716</v>
      </c>
      <c r="M2192">
        <f>YEAR(L2192)</f>
        <v>2005</v>
      </c>
    </row>
    <row r="2193" spans="1:13" x14ac:dyDescent="0.2">
      <c r="A2193" t="s">
        <v>2380</v>
      </c>
      <c r="B2193">
        <v>-802</v>
      </c>
      <c r="C2193" t="s">
        <v>92</v>
      </c>
      <c r="D2193" t="s">
        <v>91</v>
      </c>
      <c r="E2193" s="27" t="b">
        <f>IFERROR(MATCH(D2193,{"AR","FL","IN","MI"},0),TRUE)</f>
        <v>1</v>
      </c>
      <c r="F2193" t="s">
        <v>18</v>
      </c>
      <c r="G2193" t="s">
        <v>22</v>
      </c>
      <c r="H2193" t="s">
        <v>16</v>
      </c>
      <c r="I2193" t="s">
        <v>15</v>
      </c>
      <c r="J2193" t="s">
        <v>14</v>
      </c>
      <c r="K2193" s="25" t="str">
        <f>IF(J2193="NA","NA",J2193/100)</f>
        <v>NA</v>
      </c>
      <c r="L2193" s="31">
        <v>38716</v>
      </c>
      <c r="M2193">
        <f>YEAR(L2193)</f>
        <v>2005</v>
      </c>
    </row>
    <row r="2194" spans="1:13" x14ac:dyDescent="0.2">
      <c r="A2194" t="s">
        <v>2379</v>
      </c>
      <c r="B2194">
        <v>39</v>
      </c>
      <c r="C2194" t="s">
        <v>788</v>
      </c>
      <c r="D2194" t="s">
        <v>120</v>
      </c>
      <c r="E2194" s="27" t="b">
        <f>IFERROR(MATCH(D2194,{"AR","FL","IN","MI"},0),TRUE)</f>
        <v>1</v>
      </c>
      <c r="F2194" t="s">
        <v>18</v>
      </c>
      <c r="G2194" t="s">
        <v>17</v>
      </c>
      <c r="H2194" t="s">
        <v>29</v>
      </c>
      <c r="I2194" t="s">
        <v>15</v>
      </c>
      <c r="J2194">
        <v>53.66</v>
      </c>
      <c r="K2194" s="25">
        <f>IF(J2194="NA","NA",J2194/100)</f>
        <v>0.53659999999999997</v>
      </c>
      <c r="L2194" s="31">
        <v>38722</v>
      </c>
      <c r="M2194">
        <f>YEAR(L2194)</f>
        <v>2006</v>
      </c>
    </row>
    <row r="2195" spans="1:13" x14ac:dyDescent="0.2">
      <c r="A2195" t="s">
        <v>2378</v>
      </c>
      <c r="B2195">
        <v>40</v>
      </c>
      <c r="C2195" t="s">
        <v>788</v>
      </c>
      <c r="D2195" t="s">
        <v>120</v>
      </c>
      <c r="E2195" s="27" t="b">
        <f>IFERROR(MATCH(D2195,{"AR","FL","IN","MI"},0),TRUE)</f>
        <v>1</v>
      </c>
      <c r="F2195" t="s">
        <v>474</v>
      </c>
      <c r="G2195" t="s">
        <v>22</v>
      </c>
      <c r="H2195" t="s">
        <v>29</v>
      </c>
      <c r="I2195" t="s">
        <v>15</v>
      </c>
      <c r="J2195">
        <v>53.66</v>
      </c>
      <c r="K2195" s="25">
        <f>IF(J2195="NA","NA",J2195/100)</f>
        <v>0.53659999999999997</v>
      </c>
      <c r="L2195" s="31">
        <v>38722</v>
      </c>
      <c r="M2195">
        <f>YEAR(L2195)</f>
        <v>2006</v>
      </c>
    </row>
    <row r="2196" spans="1:13" x14ac:dyDescent="0.2">
      <c r="A2196" t="s">
        <v>2377</v>
      </c>
      <c r="B2196">
        <v>-969</v>
      </c>
      <c r="C2196" t="s">
        <v>328</v>
      </c>
      <c r="D2196" t="s">
        <v>120</v>
      </c>
      <c r="E2196" s="27" t="b">
        <f>IFERROR(MATCH(D2196,{"AR","FL","IN","MI"},0),TRUE)</f>
        <v>1</v>
      </c>
      <c r="F2196" t="s">
        <v>18</v>
      </c>
      <c r="G2196" t="s">
        <v>17</v>
      </c>
      <c r="H2196" t="s">
        <v>29</v>
      </c>
      <c r="I2196" t="s">
        <v>15</v>
      </c>
      <c r="J2196" t="s">
        <v>14</v>
      </c>
      <c r="K2196" s="25" t="str">
        <f>IF(J2196="NA","NA",J2196/100)</f>
        <v>NA</v>
      </c>
      <c r="L2196" s="31">
        <v>38742</v>
      </c>
      <c r="M2196">
        <f>YEAR(L2196)</f>
        <v>2006</v>
      </c>
    </row>
    <row r="2197" spans="1:13" x14ac:dyDescent="0.2">
      <c r="A2197" t="s">
        <v>2376</v>
      </c>
      <c r="B2197">
        <v>-968</v>
      </c>
      <c r="C2197" t="s">
        <v>328</v>
      </c>
      <c r="D2197" t="s">
        <v>120</v>
      </c>
      <c r="E2197" s="27" t="b">
        <f>IFERROR(MATCH(D2197,{"AR","FL","IN","MI"},0),TRUE)</f>
        <v>1</v>
      </c>
      <c r="F2197" t="s">
        <v>474</v>
      </c>
      <c r="G2197" t="s">
        <v>22</v>
      </c>
      <c r="H2197" t="s">
        <v>29</v>
      </c>
      <c r="I2197" t="s">
        <v>15</v>
      </c>
      <c r="J2197">
        <v>56.34</v>
      </c>
      <c r="K2197" s="25">
        <f>IF(J2197="NA","NA",J2197/100)</f>
        <v>0.56340000000000001</v>
      </c>
      <c r="L2197" s="31">
        <v>38742</v>
      </c>
      <c r="M2197">
        <f>YEAR(L2197)</f>
        <v>2006</v>
      </c>
    </row>
    <row r="2198" spans="1:13" x14ac:dyDescent="0.2">
      <c r="A2198" t="s">
        <v>2375</v>
      </c>
      <c r="B2198">
        <v>-967</v>
      </c>
      <c r="C2198" t="s">
        <v>514</v>
      </c>
      <c r="D2198" t="s">
        <v>120</v>
      </c>
      <c r="E2198" s="27" t="b">
        <f>IFERROR(MATCH(D2198,{"AR","FL","IN","MI"},0),TRUE)</f>
        <v>1</v>
      </c>
      <c r="F2198" t="s">
        <v>474</v>
      </c>
      <c r="G2198" t="s">
        <v>22</v>
      </c>
      <c r="H2198" t="s">
        <v>29</v>
      </c>
      <c r="I2198" t="s">
        <v>15</v>
      </c>
      <c r="J2198">
        <v>50.2</v>
      </c>
      <c r="K2198" s="25">
        <f>IF(J2198="NA","NA",J2198/100)</f>
        <v>0.502</v>
      </c>
      <c r="L2198" s="31">
        <v>38742</v>
      </c>
      <c r="M2198">
        <f>YEAR(L2198)</f>
        <v>2006</v>
      </c>
    </row>
    <row r="2199" spans="1:13" x14ac:dyDescent="0.2">
      <c r="A2199" t="s">
        <v>2374</v>
      </c>
      <c r="B2199">
        <v>-970</v>
      </c>
      <c r="C2199" t="s">
        <v>1293</v>
      </c>
      <c r="D2199" t="s">
        <v>164</v>
      </c>
      <c r="E2199" s="27" t="b">
        <f>IFERROR(MATCH(D2199,{"AR","FL","IN","MI"},0),TRUE)</f>
        <v>1</v>
      </c>
      <c r="F2199" t="s">
        <v>18</v>
      </c>
      <c r="G2199" t="s">
        <v>22</v>
      </c>
      <c r="H2199" t="s">
        <v>29</v>
      </c>
      <c r="I2199" t="s">
        <v>15</v>
      </c>
      <c r="J2199">
        <v>48</v>
      </c>
      <c r="K2199" s="25">
        <f>IF(J2199="NA","NA",J2199/100)</f>
        <v>0.48</v>
      </c>
      <c r="L2199" s="31">
        <v>38744</v>
      </c>
      <c r="M2199">
        <f>YEAR(L2199)</f>
        <v>2006</v>
      </c>
    </row>
    <row r="2200" spans="1:13" x14ac:dyDescent="0.2">
      <c r="A2200" t="s">
        <v>2373</v>
      </c>
      <c r="B2200">
        <v>-966</v>
      </c>
      <c r="C2200" t="s">
        <v>159</v>
      </c>
      <c r="D2200" t="s">
        <v>158</v>
      </c>
      <c r="E2200" s="27" t="b">
        <f>IFERROR(MATCH(D2200,{"AR","FL","IN","MI"},0),TRUE)</f>
        <v>1</v>
      </c>
      <c r="F2200" t="s">
        <v>474</v>
      </c>
      <c r="G2200" t="s">
        <v>22</v>
      </c>
      <c r="H2200" t="s">
        <v>16</v>
      </c>
      <c r="I2200" t="s">
        <v>15</v>
      </c>
      <c r="J2200">
        <v>55.49</v>
      </c>
      <c r="K2200" s="25">
        <f>IF(J2200="NA","NA",J2200/100)</f>
        <v>0.55490000000000006</v>
      </c>
      <c r="L2200" s="31">
        <v>38751</v>
      </c>
      <c r="M2200">
        <f>YEAR(L2200)</f>
        <v>2006</v>
      </c>
    </row>
    <row r="2201" spans="1:13" x14ac:dyDescent="0.2">
      <c r="A2201" t="s">
        <v>2372</v>
      </c>
      <c r="B2201">
        <v>-965</v>
      </c>
      <c r="C2201" t="s">
        <v>663</v>
      </c>
      <c r="D2201" t="s">
        <v>30</v>
      </c>
      <c r="E2201" s="27" t="b">
        <f>IFERROR(MATCH(D2201,{"AR","FL","IN","MI"},0),TRUE)</f>
        <v>1</v>
      </c>
      <c r="F2201" t="s">
        <v>474</v>
      </c>
      <c r="G2201" t="s">
        <v>22</v>
      </c>
      <c r="H2201" t="s">
        <v>29</v>
      </c>
      <c r="I2201" t="s">
        <v>15</v>
      </c>
      <c r="J2201">
        <v>40</v>
      </c>
      <c r="K2201" s="25">
        <f>IF(J2201="NA","NA",J2201/100)</f>
        <v>0.4</v>
      </c>
      <c r="L2201" s="31">
        <v>38763</v>
      </c>
      <c r="M2201">
        <f>YEAR(L2201)</f>
        <v>2006</v>
      </c>
    </row>
    <row r="2202" spans="1:13" x14ac:dyDescent="0.2">
      <c r="A2202" t="s">
        <v>2371</v>
      </c>
      <c r="B2202">
        <v>-963</v>
      </c>
      <c r="C2202" t="s">
        <v>1009</v>
      </c>
      <c r="D2202" t="s">
        <v>243</v>
      </c>
      <c r="E2202" s="27" t="b">
        <f>IFERROR(MATCH(D2202,{"AR","FL","IN","MI"},0),TRUE)</f>
        <v>1</v>
      </c>
      <c r="F2202" t="s">
        <v>18</v>
      </c>
      <c r="G2202" t="s">
        <v>17</v>
      </c>
      <c r="H2202" t="s">
        <v>16</v>
      </c>
      <c r="I2202" t="s">
        <v>15</v>
      </c>
      <c r="J2202" t="s">
        <v>14</v>
      </c>
      <c r="K2202" s="25" t="str">
        <f>IF(J2202="NA","NA",J2202/100)</f>
        <v>NA</v>
      </c>
      <c r="L2202" s="31">
        <v>38771</v>
      </c>
      <c r="M2202">
        <f>YEAR(L2202)</f>
        <v>2006</v>
      </c>
    </row>
    <row r="2203" spans="1:13" x14ac:dyDescent="0.2">
      <c r="A2203" t="s">
        <v>2370</v>
      </c>
      <c r="B2203">
        <v>-964</v>
      </c>
      <c r="C2203" t="s">
        <v>1009</v>
      </c>
      <c r="D2203" t="s">
        <v>243</v>
      </c>
      <c r="E2203" s="27" t="b">
        <f>IFERROR(MATCH(D2203,{"AR","FL","IN","MI"},0),TRUE)</f>
        <v>1</v>
      </c>
      <c r="F2203" t="s">
        <v>18</v>
      </c>
      <c r="G2203" t="s">
        <v>17</v>
      </c>
      <c r="H2203" t="s">
        <v>16</v>
      </c>
      <c r="I2203" t="s">
        <v>15</v>
      </c>
      <c r="J2203" t="s">
        <v>14</v>
      </c>
      <c r="K2203" s="25" t="str">
        <f>IF(J2203="NA","NA",J2203/100)</f>
        <v>NA</v>
      </c>
      <c r="L2203" s="31">
        <v>38771</v>
      </c>
      <c r="M2203">
        <f>YEAR(L2203)</f>
        <v>2006</v>
      </c>
    </row>
    <row r="2204" spans="1:13" x14ac:dyDescent="0.2">
      <c r="A2204" t="s">
        <v>2369</v>
      </c>
      <c r="B2204">
        <v>-961</v>
      </c>
      <c r="C2204" t="s">
        <v>483</v>
      </c>
      <c r="D2204" t="s">
        <v>482</v>
      </c>
      <c r="E2204" s="27" t="b">
        <f>IFERROR(MATCH(D2204,{"AR","FL","IN","MI"},0),TRUE)</f>
        <v>1</v>
      </c>
      <c r="F2204" t="s">
        <v>474</v>
      </c>
      <c r="G2204" t="s">
        <v>22</v>
      </c>
      <c r="H2204" t="s">
        <v>16</v>
      </c>
      <c r="I2204" t="s">
        <v>15</v>
      </c>
      <c r="J2204">
        <v>51.39</v>
      </c>
      <c r="K2204" s="25">
        <f>IF(J2204="NA","NA",J2204/100)</f>
        <v>0.51390000000000002</v>
      </c>
      <c r="L2204" s="31">
        <v>38777</v>
      </c>
      <c r="M2204">
        <f>YEAR(L2204)</f>
        <v>2006</v>
      </c>
    </row>
    <row r="2205" spans="1:13" x14ac:dyDescent="0.2">
      <c r="A2205" t="s">
        <v>2368</v>
      </c>
      <c r="B2205">
        <v>-962</v>
      </c>
      <c r="C2205" t="s">
        <v>773</v>
      </c>
      <c r="D2205" t="s">
        <v>114</v>
      </c>
      <c r="E2205" s="27" t="b">
        <f>IFERROR(MATCH(D2205,{"AR","FL","IN","MI"},0),TRUE)</f>
        <v>1</v>
      </c>
      <c r="F2205" t="s">
        <v>18</v>
      </c>
      <c r="G2205" t="s">
        <v>17</v>
      </c>
      <c r="H2205" t="s">
        <v>16</v>
      </c>
      <c r="I2205" t="s">
        <v>15</v>
      </c>
      <c r="J2205">
        <v>49.1</v>
      </c>
      <c r="K2205" s="25">
        <f>IF(J2205="NA","NA",J2205/100)</f>
        <v>0.49099999999999999</v>
      </c>
      <c r="L2205" s="31">
        <v>38779</v>
      </c>
      <c r="M2205">
        <f>YEAR(L2205)</f>
        <v>2006</v>
      </c>
    </row>
    <row r="2206" spans="1:13" x14ac:dyDescent="0.2">
      <c r="A2206" t="s">
        <v>2367</v>
      </c>
      <c r="B2206">
        <v>-960</v>
      </c>
      <c r="C2206" t="s">
        <v>72</v>
      </c>
      <c r="D2206" t="s">
        <v>71</v>
      </c>
      <c r="E2206" s="27" t="b">
        <f>IFERROR(MATCH(D2206,{"AR","FL","IN","MI"},0),TRUE)</f>
        <v>1</v>
      </c>
      <c r="F2206" t="s">
        <v>18</v>
      </c>
      <c r="G2206" t="s">
        <v>17</v>
      </c>
      <c r="H2206" t="s">
        <v>16</v>
      </c>
      <c r="I2206" t="s">
        <v>15</v>
      </c>
      <c r="J2206" t="s">
        <v>14</v>
      </c>
      <c r="K2206" s="25" t="str">
        <f>IF(J2206="NA","NA",J2206/100)</f>
        <v>NA</v>
      </c>
      <c r="L2206" s="31">
        <v>38790</v>
      </c>
      <c r="M2206">
        <f>YEAR(L2206)</f>
        <v>2006</v>
      </c>
    </row>
    <row r="2207" spans="1:13" x14ac:dyDescent="0.2">
      <c r="A2207" t="s">
        <v>2366</v>
      </c>
      <c r="B2207">
        <v>37</v>
      </c>
      <c r="C2207" t="s">
        <v>20</v>
      </c>
      <c r="D2207" t="s">
        <v>182</v>
      </c>
      <c r="E2207" s="27" t="b">
        <f>IFERROR(MATCH(D2207,{"AR","FL","IN","MI"},0),TRUE)</f>
        <v>1</v>
      </c>
      <c r="F2207" t="s">
        <v>18</v>
      </c>
      <c r="G2207" t="s">
        <v>17</v>
      </c>
      <c r="H2207" t="s">
        <v>16</v>
      </c>
      <c r="I2207" t="s">
        <v>15</v>
      </c>
      <c r="J2207" t="s">
        <v>14</v>
      </c>
      <c r="K2207" s="25" t="str">
        <f>IF(J2207="NA","NA",J2207/100)</f>
        <v>NA</v>
      </c>
      <c r="L2207" s="31">
        <v>38800</v>
      </c>
      <c r="M2207">
        <f>YEAR(L2207)</f>
        <v>2006</v>
      </c>
    </row>
    <row r="2208" spans="1:13" x14ac:dyDescent="0.2">
      <c r="A2208" t="s">
        <v>2365</v>
      </c>
      <c r="B2208">
        <v>-959</v>
      </c>
      <c r="C2208" t="s">
        <v>20</v>
      </c>
      <c r="D2208" t="s">
        <v>19</v>
      </c>
      <c r="E2208" s="27" t="b">
        <f>IFERROR(MATCH(D2208,{"AR","FL","IN","MI"},0),TRUE)</f>
        <v>1</v>
      </c>
      <c r="F2208" t="s">
        <v>18</v>
      </c>
      <c r="G2208" t="s">
        <v>17</v>
      </c>
      <c r="H2208" t="s">
        <v>29</v>
      </c>
      <c r="I2208" t="s">
        <v>15</v>
      </c>
      <c r="J2208">
        <v>46</v>
      </c>
      <c r="K2208" s="25">
        <f>IF(J2208="NA","NA",J2208/100)</f>
        <v>0.46</v>
      </c>
      <c r="L2208" s="31">
        <v>38824</v>
      </c>
      <c r="M2208">
        <f>YEAR(L2208)</f>
        <v>2006</v>
      </c>
    </row>
    <row r="2209" spans="1:13" x14ac:dyDescent="0.2">
      <c r="A2209" t="s">
        <v>2364</v>
      </c>
      <c r="B2209">
        <v>142</v>
      </c>
      <c r="C2209" t="s">
        <v>339</v>
      </c>
      <c r="D2209" t="s">
        <v>148</v>
      </c>
      <c r="E2209" s="27" t="b">
        <f>IFERROR(MATCH(D2209,{"AR","FL","IN","MI"},0),TRUE)</f>
        <v>1</v>
      </c>
      <c r="F2209" t="s">
        <v>18</v>
      </c>
      <c r="G2209" t="s">
        <v>17</v>
      </c>
      <c r="H2209" t="s">
        <v>29</v>
      </c>
      <c r="I2209" t="s">
        <v>15</v>
      </c>
      <c r="J2209">
        <v>40.76</v>
      </c>
      <c r="K2209" s="25">
        <f>IF(J2209="NA","NA",J2209/100)</f>
        <v>0.40759999999999996</v>
      </c>
      <c r="L2209" s="31">
        <v>38833</v>
      </c>
      <c r="M2209">
        <f>YEAR(L2209)</f>
        <v>2006</v>
      </c>
    </row>
    <row r="2210" spans="1:13" x14ac:dyDescent="0.2">
      <c r="A2210" t="s">
        <v>2363</v>
      </c>
      <c r="B2210">
        <v>144</v>
      </c>
      <c r="C2210" t="s">
        <v>339</v>
      </c>
      <c r="D2210" t="s">
        <v>148</v>
      </c>
      <c r="E2210" s="27" t="b">
        <f>IFERROR(MATCH(D2210,{"AR","FL","IN","MI"},0),TRUE)</f>
        <v>1</v>
      </c>
      <c r="F2210" t="s">
        <v>474</v>
      </c>
      <c r="G2210" t="s">
        <v>22</v>
      </c>
      <c r="H2210" t="s">
        <v>29</v>
      </c>
      <c r="I2210" t="s">
        <v>15</v>
      </c>
      <c r="J2210">
        <v>40.76</v>
      </c>
      <c r="K2210" s="25">
        <f>IF(J2210="NA","NA",J2210/100)</f>
        <v>0.40759999999999996</v>
      </c>
      <c r="L2210" s="31">
        <v>38833</v>
      </c>
      <c r="M2210">
        <f>YEAR(L2210)</f>
        <v>2006</v>
      </c>
    </row>
    <row r="2211" spans="1:13" x14ac:dyDescent="0.2">
      <c r="A2211" t="s">
        <v>2362</v>
      </c>
      <c r="B2211">
        <v>-956</v>
      </c>
      <c r="C2211" t="s">
        <v>240</v>
      </c>
      <c r="D2211" t="s">
        <v>239</v>
      </c>
      <c r="E2211" s="27" t="b">
        <f>IFERROR(MATCH(D2211,{"AR","FL","IN","MI"},0),TRUE)</f>
        <v>1</v>
      </c>
      <c r="F2211" t="s">
        <v>18</v>
      </c>
      <c r="G2211" t="s">
        <v>17</v>
      </c>
      <c r="H2211" t="s">
        <v>16</v>
      </c>
      <c r="I2211" t="s">
        <v>15</v>
      </c>
      <c r="J2211" t="s">
        <v>14</v>
      </c>
      <c r="K2211" s="25" t="str">
        <f>IF(J2211="NA","NA",J2211/100)</f>
        <v>NA</v>
      </c>
      <c r="L2211" s="31">
        <v>38849</v>
      </c>
      <c r="M2211">
        <f>YEAR(L2211)</f>
        <v>2006</v>
      </c>
    </row>
    <row r="2212" spans="1:13" x14ac:dyDescent="0.2">
      <c r="A2212" s="29" t="s">
        <v>2361</v>
      </c>
      <c r="B2212" s="28">
        <v>-957</v>
      </c>
      <c r="C2212" s="27" t="s">
        <v>293</v>
      </c>
      <c r="D2212" s="27" t="s">
        <v>292</v>
      </c>
      <c r="E2212" s="27" t="b">
        <f>IFERROR(MATCH(D2212,{"AR","FL","IN","MI"},0),TRUE)</f>
        <v>1</v>
      </c>
      <c r="F2212" s="27" t="s">
        <v>18</v>
      </c>
      <c r="G2212" s="27" t="s">
        <v>17</v>
      </c>
      <c r="H2212" s="27" t="s">
        <v>29</v>
      </c>
      <c r="I2212" s="27" t="s">
        <v>15</v>
      </c>
      <c r="J2212" s="26">
        <v>48</v>
      </c>
      <c r="K2212" s="25">
        <f>IF(J2212="NA","NA",J2212/100)</f>
        <v>0.48</v>
      </c>
      <c r="L2212" s="31">
        <v>38854</v>
      </c>
      <c r="M2212">
        <f>YEAR(L2212)</f>
        <v>2006</v>
      </c>
    </row>
    <row r="2213" spans="1:13" x14ac:dyDescent="0.2">
      <c r="A2213" t="s">
        <v>2360</v>
      </c>
      <c r="B2213">
        <v>-955</v>
      </c>
      <c r="C2213" t="s">
        <v>682</v>
      </c>
      <c r="D2213" t="s">
        <v>742</v>
      </c>
      <c r="E2213" s="27" t="b">
        <f>IFERROR(MATCH(D2213,{"AR","FL","IN","MI"},0),TRUE)</f>
        <v>1</v>
      </c>
      <c r="F2213" t="s">
        <v>474</v>
      </c>
      <c r="G2213" t="s">
        <v>22</v>
      </c>
      <c r="H2213" t="s">
        <v>16</v>
      </c>
      <c r="I2213" t="s">
        <v>15</v>
      </c>
      <c r="J2213" t="s">
        <v>14</v>
      </c>
      <c r="K2213" s="25" t="str">
        <f>IF(J2213="NA","NA",J2213/100)</f>
        <v>NA</v>
      </c>
      <c r="L2213" s="31">
        <v>38863</v>
      </c>
      <c r="M2213">
        <f>YEAR(L2213)</f>
        <v>2006</v>
      </c>
    </row>
    <row r="2214" spans="1:13" x14ac:dyDescent="0.2">
      <c r="A2214" t="s">
        <v>2359</v>
      </c>
      <c r="B2214">
        <v>-958</v>
      </c>
      <c r="C2214" t="s">
        <v>39</v>
      </c>
      <c r="D2214" t="s">
        <v>38</v>
      </c>
      <c r="E2214" s="27" t="b">
        <f>IFERROR(MATCH(D2214,{"AR","FL","IN","MI"},0),TRUE)</f>
        <v>1</v>
      </c>
      <c r="F2214" t="s">
        <v>18</v>
      </c>
      <c r="G2214" t="s">
        <v>22</v>
      </c>
      <c r="H2214" t="s">
        <v>29</v>
      </c>
      <c r="I2214" t="s">
        <v>15</v>
      </c>
      <c r="J2214">
        <v>47.72</v>
      </c>
      <c r="K2214" s="25">
        <f>IF(J2214="NA","NA",J2214/100)</f>
        <v>0.47720000000000001</v>
      </c>
      <c r="L2214" s="31">
        <v>38874</v>
      </c>
      <c r="M2214">
        <f>YEAR(L2214)</f>
        <v>2006</v>
      </c>
    </row>
    <row r="2215" spans="1:13" x14ac:dyDescent="0.2">
      <c r="A2215" t="s">
        <v>2358</v>
      </c>
      <c r="B2215">
        <v>-931</v>
      </c>
      <c r="C2215" t="s">
        <v>196</v>
      </c>
      <c r="D2215" t="s">
        <v>44</v>
      </c>
      <c r="E2215" s="27">
        <f>IFERROR(MATCH(D2215,{"AR","FL","IN","MI"},0),TRUE)</f>
        <v>4</v>
      </c>
      <c r="F2215" t="s">
        <v>18</v>
      </c>
      <c r="G2215" t="s">
        <v>17</v>
      </c>
      <c r="H2215" t="s">
        <v>16</v>
      </c>
      <c r="I2215" t="s">
        <v>15</v>
      </c>
      <c r="J2215">
        <v>47.12</v>
      </c>
      <c r="K2215" s="25">
        <f>IF(J2215="NA","NA",J2215/100)</f>
        <v>0.47119999999999995</v>
      </c>
      <c r="L2215" s="31">
        <v>38895</v>
      </c>
      <c r="M2215">
        <f>YEAR(L2215)</f>
        <v>2006</v>
      </c>
    </row>
    <row r="2216" spans="1:13" x14ac:dyDescent="0.2">
      <c r="A2216" t="s">
        <v>2357</v>
      </c>
      <c r="B2216">
        <v>-906</v>
      </c>
      <c r="C2216" t="s">
        <v>2356</v>
      </c>
      <c r="D2216" t="s">
        <v>176</v>
      </c>
      <c r="E2216" s="27" t="b">
        <f>IFERROR(MATCH(D2216,{"AR","FL","IN","MI"},0),TRUE)</f>
        <v>1</v>
      </c>
      <c r="F2216" t="s">
        <v>18</v>
      </c>
      <c r="G2216" t="s">
        <v>22</v>
      </c>
      <c r="H2216" t="s">
        <v>16</v>
      </c>
      <c r="I2216" t="s">
        <v>15</v>
      </c>
      <c r="J2216">
        <v>50</v>
      </c>
      <c r="K2216" s="25">
        <f>IF(J2216="NA","NA",J2216/100)</f>
        <v>0.5</v>
      </c>
      <c r="L2216" s="31">
        <v>38904</v>
      </c>
      <c r="M2216">
        <f>YEAR(L2216)</f>
        <v>2006</v>
      </c>
    </row>
    <row r="2217" spans="1:13" x14ac:dyDescent="0.2">
      <c r="A2217" s="29" t="s">
        <v>2355</v>
      </c>
      <c r="B2217" s="28">
        <v>-888</v>
      </c>
      <c r="C2217" s="27" t="s">
        <v>599</v>
      </c>
      <c r="D2217" s="27" t="s">
        <v>277</v>
      </c>
      <c r="E2217" s="27" t="b">
        <f>IFERROR(MATCH(D2217,{"AR","FL","IN","MI"},0),TRUE)</f>
        <v>1</v>
      </c>
      <c r="F2217" s="27" t="s">
        <v>18</v>
      </c>
      <c r="G2217" s="27" t="s">
        <v>22</v>
      </c>
      <c r="H2217" s="27" t="s">
        <v>16</v>
      </c>
      <c r="I2217" s="27" t="s">
        <v>15</v>
      </c>
      <c r="J2217" s="26">
        <v>45</v>
      </c>
      <c r="K2217" s="25">
        <f>IF(J2217="NA","NA",J2217/100)</f>
        <v>0.45</v>
      </c>
      <c r="L2217" s="31">
        <v>38922</v>
      </c>
      <c r="M2217">
        <f>YEAR(L2217)</f>
        <v>2006</v>
      </c>
    </row>
    <row r="2218" spans="1:13" x14ac:dyDescent="0.2">
      <c r="A2218" s="29" t="s">
        <v>2354</v>
      </c>
      <c r="B2218" s="28">
        <v>-889</v>
      </c>
      <c r="C2218" s="27" t="s">
        <v>599</v>
      </c>
      <c r="D2218" s="27" t="s">
        <v>277</v>
      </c>
      <c r="E2218" s="27" t="b">
        <f>IFERROR(MATCH(D2218,{"AR","FL","IN","MI"},0),TRUE)</f>
        <v>1</v>
      </c>
      <c r="F2218" s="27" t="s">
        <v>474</v>
      </c>
      <c r="G2218" s="27" t="s">
        <v>22</v>
      </c>
      <c r="H2218" s="27" t="s">
        <v>16</v>
      </c>
      <c r="I2218" s="27" t="s">
        <v>15</v>
      </c>
      <c r="J2218" s="26">
        <v>45</v>
      </c>
      <c r="K2218" s="25">
        <f>IF(J2218="NA","NA",J2218/100)</f>
        <v>0.45</v>
      </c>
      <c r="L2218" s="31">
        <v>38922</v>
      </c>
      <c r="M2218">
        <f>YEAR(L2218)</f>
        <v>2006</v>
      </c>
    </row>
    <row r="2219" spans="1:13" x14ac:dyDescent="0.2">
      <c r="A2219" t="s">
        <v>2353</v>
      </c>
      <c r="B2219">
        <v>-885</v>
      </c>
      <c r="C2219" t="s">
        <v>475</v>
      </c>
      <c r="D2219" t="s">
        <v>48</v>
      </c>
      <c r="E2219" s="27" t="b">
        <f>IFERROR(MATCH(D2219,{"AR","FL","IN","MI"},0),TRUE)</f>
        <v>1</v>
      </c>
      <c r="F2219" t="s">
        <v>474</v>
      </c>
      <c r="G2219" t="s">
        <v>22</v>
      </c>
      <c r="H2219" t="s">
        <v>29</v>
      </c>
      <c r="I2219" t="s">
        <v>15</v>
      </c>
      <c r="J2219">
        <v>44.96</v>
      </c>
      <c r="K2219" s="25">
        <f>IF(J2219="NA","NA",J2219/100)</f>
        <v>0.4496</v>
      </c>
      <c r="L2219" s="31">
        <v>38922</v>
      </c>
      <c r="M2219">
        <f>YEAR(L2219)</f>
        <v>2006</v>
      </c>
    </row>
    <row r="2220" spans="1:13" x14ac:dyDescent="0.2">
      <c r="A2220" s="29" t="s">
        <v>2352</v>
      </c>
      <c r="B2220" s="28">
        <v>-908</v>
      </c>
      <c r="C2220" s="27" t="s">
        <v>55</v>
      </c>
      <c r="D2220" s="27" t="s">
        <v>64</v>
      </c>
      <c r="E2220" s="27" t="b">
        <f>IFERROR(MATCH(D2220,{"AR","FL","IN","MI"},0),TRUE)</f>
        <v>1</v>
      </c>
      <c r="F2220" s="27" t="s">
        <v>18</v>
      </c>
      <c r="G2220" s="27" t="s">
        <v>17</v>
      </c>
      <c r="H2220" s="27" t="s">
        <v>16</v>
      </c>
      <c r="I2220" s="27" t="s">
        <v>15</v>
      </c>
      <c r="J2220" s="26" t="s">
        <v>14</v>
      </c>
      <c r="K2220" s="25" t="str">
        <f>IF(J2220="NA","NA",J2220/100)</f>
        <v>NA</v>
      </c>
      <c r="L2220" s="31">
        <v>38924</v>
      </c>
      <c r="M2220">
        <f>YEAR(L2220)</f>
        <v>2006</v>
      </c>
    </row>
    <row r="2221" spans="1:13" x14ac:dyDescent="0.2">
      <c r="A2221" t="s">
        <v>2351</v>
      </c>
      <c r="B2221">
        <v>-893</v>
      </c>
      <c r="C2221" t="s">
        <v>155</v>
      </c>
      <c r="D2221" t="s">
        <v>152</v>
      </c>
      <c r="E2221" s="27" t="b">
        <f>IFERROR(MATCH(D2221,{"AR","FL","IN","MI"},0),TRUE)</f>
        <v>1</v>
      </c>
      <c r="F2221" t="s">
        <v>18</v>
      </c>
      <c r="G2221" t="s">
        <v>22</v>
      </c>
      <c r="H2221" t="s">
        <v>29</v>
      </c>
      <c r="I2221" t="s">
        <v>15</v>
      </c>
      <c r="J2221">
        <v>42.86</v>
      </c>
      <c r="K2221" s="25">
        <f>IF(J2221="NA","NA",J2221/100)</f>
        <v>0.42859999999999998</v>
      </c>
      <c r="L2221" s="31">
        <v>38926</v>
      </c>
      <c r="M2221">
        <f>YEAR(L2221)</f>
        <v>2006</v>
      </c>
    </row>
    <row r="2222" spans="1:13" x14ac:dyDescent="0.2">
      <c r="A2222" s="29" t="s">
        <v>2350</v>
      </c>
      <c r="B2222" s="28">
        <v>-910</v>
      </c>
      <c r="C2222" s="27" t="s">
        <v>280</v>
      </c>
      <c r="D2222" s="27" t="s">
        <v>277</v>
      </c>
      <c r="E2222" s="27" t="b">
        <f>IFERROR(MATCH(D2222,{"AR","FL","IN","MI"},0),TRUE)</f>
        <v>1</v>
      </c>
      <c r="F2222" s="27" t="s">
        <v>18</v>
      </c>
      <c r="G2222" s="27" t="s">
        <v>22</v>
      </c>
      <c r="H2222" s="27" t="s">
        <v>29</v>
      </c>
      <c r="I2222" s="27" t="s">
        <v>15</v>
      </c>
      <c r="J2222" s="26">
        <v>41.6</v>
      </c>
      <c r="K2222" s="25">
        <f>IF(J2222="NA","NA",J2222/100)</f>
        <v>0.41600000000000004</v>
      </c>
      <c r="L2222" s="31">
        <v>38952</v>
      </c>
      <c r="M2222">
        <f>YEAR(L2222)</f>
        <v>2006</v>
      </c>
    </row>
    <row r="2223" spans="1:13" x14ac:dyDescent="0.2">
      <c r="A2223" t="s">
        <v>2349</v>
      </c>
      <c r="B2223">
        <v>-896</v>
      </c>
      <c r="C2223" t="s">
        <v>193</v>
      </c>
      <c r="D2223" t="s">
        <v>44</v>
      </c>
      <c r="E2223" s="27">
        <f>IFERROR(MATCH(D2223,{"AR","FL","IN","MI"},0),TRUE)</f>
        <v>4</v>
      </c>
      <c r="F2223" t="s">
        <v>18</v>
      </c>
      <c r="G2223" t="s">
        <v>17</v>
      </c>
      <c r="H2223" t="s">
        <v>16</v>
      </c>
      <c r="I2223" t="s">
        <v>15</v>
      </c>
      <c r="J2223" t="s">
        <v>14</v>
      </c>
      <c r="K2223" s="25" t="str">
        <f>IF(J2223="NA","NA",J2223/100)</f>
        <v>NA</v>
      </c>
      <c r="L2223" s="31">
        <v>38960</v>
      </c>
      <c r="M2223">
        <f>YEAR(L2223)</f>
        <v>2006</v>
      </c>
    </row>
    <row r="2224" spans="1:13" x14ac:dyDescent="0.2">
      <c r="A2224" t="s">
        <v>2348</v>
      </c>
      <c r="B2224">
        <v>-912</v>
      </c>
      <c r="C2224" t="s">
        <v>843</v>
      </c>
      <c r="D2224" t="s">
        <v>114</v>
      </c>
      <c r="E2224" s="27" t="b">
        <f>IFERROR(MATCH(D2224,{"AR","FL","IN","MI"},0),TRUE)</f>
        <v>1</v>
      </c>
      <c r="F2224" t="s">
        <v>18</v>
      </c>
      <c r="G2224" t="s">
        <v>17</v>
      </c>
      <c r="H2224" t="s">
        <v>29</v>
      </c>
      <c r="I2224" t="s">
        <v>15</v>
      </c>
      <c r="J2224">
        <v>51.67</v>
      </c>
      <c r="K2224" s="25">
        <f>IF(J2224="NA","NA",J2224/100)</f>
        <v>0.51670000000000005</v>
      </c>
      <c r="L2224" s="31">
        <v>38961</v>
      </c>
      <c r="M2224">
        <f>YEAR(L2224)</f>
        <v>2006</v>
      </c>
    </row>
    <row r="2225" spans="1:13" x14ac:dyDescent="0.2">
      <c r="A2225" t="s">
        <v>2347</v>
      </c>
      <c r="B2225">
        <v>-953</v>
      </c>
      <c r="C2225" t="s">
        <v>863</v>
      </c>
      <c r="D2225" t="s">
        <v>35</v>
      </c>
      <c r="E2225" s="27" t="b">
        <f>IFERROR(MATCH(D2225,{"AR","FL","IN","MI"},0),TRUE)</f>
        <v>1</v>
      </c>
      <c r="F2225" t="s">
        <v>18</v>
      </c>
      <c r="G2225" t="s">
        <v>22</v>
      </c>
      <c r="H2225" t="s">
        <v>16</v>
      </c>
      <c r="I2225" t="s">
        <v>15</v>
      </c>
      <c r="J2225" t="s">
        <v>14</v>
      </c>
      <c r="K2225" s="25" t="str">
        <f>IF(J2225="NA","NA",J2225/100)</f>
        <v>NA</v>
      </c>
      <c r="L2225" s="31">
        <v>38965</v>
      </c>
      <c r="M2225">
        <f>YEAR(L2225)</f>
        <v>2006</v>
      </c>
    </row>
    <row r="2226" spans="1:13" x14ac:dyDescent="0.2">
      <c r="A2226" t="s">
        <v>2346</v>
      </c>
      <c r="B2226">
        <v>-915</v>
      </c>
      <c r="C2226" t="s">
        <v>20</v>
      </c>
      <c r="D2226" t="s">
        <v>75</v>
      </c>
      <c r="E2226" s="27" t="b">
        <f>IFERROR(MATCH(D2226,{"AR","FL","IN","MI"},0),TRUE)</f>
        <v>1</v>
      </c>
      <c r="F2226" t="s">
        <v>18</v>
      </c>
      <c r="G2226" t="s">
        <v>17</v>
      </c>
      <c r="H2226" t="s">
        <v>16</v>
      </c>
      <c r="I2226" t="s">
        <v>15</v>
      </c>
      <c r="J2226">
        <v>50</v>
      </c>
      <c r="K2226" s="25">
        <f>IF(J2226="NA","NA",J2226/100)</f>
        <v>0.5</v>
      </c>
      <c r="L2226" s="31">
        <v>38974</v>
      </c>
      <c r="M2226">
        <f>YEAR(L2226)</f>
        <v>2006</v>
      </c>
    </row>
    <row r="2227" spans="1:13" x14ac:dyDescent="0.2">
      <c r="A2227" t="s">
        <v>2345</v>
      </c>
      <c r="B2227">
        <v>-971</v>
      </c>
      <c r="C2227" t="s">
        <v>790</v>
      </c>
      <c r="D2227" t="s">
        <v>182</v>
      </c>
      <c r="E2227" s="27" t="b">
        <f>IFERROR(MATCH(D2227,{"AR","FL","IN","MI"},0),TRUE)</f>
        <v>1</v>
      </c>
      <c r="F2227" t="s">
        <v>474</v>
      </c>
      <c r="G2227" t="s">
        <v>22</v>
      </c>
      <c r="H2227" t="s">
        <v>16</v>
      </c>
      <c r="I2227" t="s">
        <v>15</v>
      </c>
      <c r="J2227">
        <v>43.56</v>
      </c>
      <c r="K2227" s="25">
        <f>IF(J2227="NA","NA",J2227/100)</f>
        <v>0.43560000000000004</v>
      </c>
      <c r="L2227" s="31">
        <v>38980</v>
      </c>
      <c r="M2227">
        <f>YEAR(L2227)</f>
        <v>2006</v>
      </c>
    </row>
    <row r="2228" spans="1:13" x14ac:dyDescent="0.2">
      <c r="A2228" t="s">
        <v>2344</v>
      </c>
      <c r="B2228">
        <v>-954</v>
      </c>
      <c r="C2228" t="s">
        <v>1061</v>
      </c>
      <c r="D2228" t="s">
        <v>267</v>
      </c>
      <c r="E2228" s="27" t="b">
        <f>IFERROR(MATCH(D2228,{"AR","FL","IN","MI"},0),TRUE)</f>
        <v>1</v>
      </c>
      <c r="F2228" t="s">
        <v>474</v>
      </c>
      <c r="G2228" t="s">
        <v>22</v>
      </c>
      <c r="H2228" t="s">
        <v>16</v>
      </c>
      <c r="I2228" t="s">
        <v>15</v>
      </c>
      <c r="J2228">
        <v>53</v>
      </c>
      <c r="K2228" s="25">
        <f>IF(J2228="NA","NA",J2228/100)</f>
        <v>0.53</v>
      </c>
      <c r="L2228" s="31">
        <v>38986</v>
      </c>
      <c r="M2228">
        <f>YEAR(L2228)</f>
        <v>2006</v>
      </c>
    </row>
    <row r="2229" spans="1:13" x14ac:dyDescent="0.2">
      <c r="A2229" t="s">
        <v>2343</v>
      </c>
      <c r="B2229">
        <v>-936</v>
      </c>
      <c r="C2229" t="s">
        <v>323</v>
      </c>
      <c r="D2229" t="s">
        <v>322</v>
      </c>
      <c r="E2229" s="27" t="b">
        <f>IFERROR(MATCH(D2229,{"AR","FL","IN","MI"},0),TRUE)</f>
        <v>1</v>
      </c>
      <c r="F2229" t="s">
        <v>18</v>
      </c>
      <c r="G2229" t="s">
        <v>22</v>
      </c>
      <c r="H2229" t="s">
        <v>16</v>
      </c>
      <c r="I2229" t="s">
        <v>15</v>
      </c>
      <c r="J2229">
        <v>43.1</v>
      </c>
      <c r="K2229" s="25">
        <f>IF(J2229="NA","NA",J2229/100)</f>
        <v>0.43099999999999999</v>
      </c>
      <c r="L2229" s="31">
        <v>38996</v>
      </c>
      <c r="M2229">
        <f>YEAR(L2229)</f>
        <v>2006</v>
      </c>
    </row>
    <row r="2230" spans="1:13" x14ac:dyDescent="0.2">
      <c r="A2230" s="29" t="s">
        <v>2342</v>
      </c>
      <c r="B2230" s="28">
        <v>-913</v>
      </c>
      <c r="C2230" s="27" t="s">
        <v>448</v>
      </c>
      <c r="D2230" s="27" t="s">
        <v>277</v>
      </c>
      <c r="E2230" s="27" t="b">
        <f>IFERROR(MATCH(D2230,{"AR","FL","IN","MI"},0),TRUE)</f>
        <v>1</v>
      </c>
      <c r="F2230" s="27" t="s">
        <v>474</v>
      </c>
      <c r="G2230" s="27" t="s">
        <v>22</v>
      </c>
      <c r="H2230" s="27" t="s">
        <v>16</v>
      </c>
      <c r="I2230" s="27" t="s">
        <v>15</v>
      </c>
      <c r="J2230" s="26">
        <v>48</v>
      </c>
      <c r="K2230" s="25">
        <f>IF(J2230="NA","NA",J2230/100)</f>
        <v>0.48</v>
      </c>
      <c r="L2230" s="31">
        <v>39010</v>
      </c>
      <c r="M2230">
        <f>YEAR(L2230)</f>
        <v>2006</v>
      </c>
    </row>
    <row r="2231" spans="1:13" x14ac:dyDescent="0.2">
      <c r="A2231" t="s">
        <v>2341</v>
      </c>
      <c r="B2231">
        <v>-921</v>
      </c>
      <c r="C2231" t="s">
        <v>1316</v>
      </c>
      <c r="D2231" t="s">
        <v>104</v>
      </c>
      <c r="E2231" s="27" t="b">
        <f>IFERROR(MATCH(D2231,{"AR","FL","IN","MI"},0),TRUE)</f>
        <v>1</v>
      </c>
      <c r="F2231" t="s">
        <v>474</v>
      </c>
      <c r="G2231" t="s">
        <v>22</v>
      </c>
      <c r="H2231" t="s">
        <v>16</v>
      </c>
      <c r="I2231" t="s">
        <v>15</v>
      </c>
      <c r="J2231" t="s">
        <v>14</v>
      </c>
      <c r="K2231" s="25" t="str">
        <f>IF(J2231="NA","NA",J2231/100)</f>
        <v>NA</v>
      </c>
      <c r="L2231" s="31">
        <v>39013</v>
      </c>
      <c r="M2231">
        <f>YEAR(L2231)</f>
        <v>2006</v>
      </c>
    </row>
    <row r="2232" spans="1:13" x14ac:dyDescent="0.2">
      <c r="A2232" t="s">
        <v>2340</v>
      </c>
      <c r="B2232">
        <v>-927</v>
      </c>
      <c r="C2232" t="s">
        <v>546</v>
      </c>
      <c r="D2232" t="s">
        <v>114</v>
      </c>
      <c r="E2232" s="27" t="b">
        <f>IFERROR(MATCH(D2232,{"AR","FL","IN","MI"},0),TRUE)</f>
        <v>1</v>
      </c>
      <c r="F2232" t="s">
        <v>474</v>
      </c>
      <c r="G2232" t="s">
        <v>22</v>
      </c>
      <c r="H2232" t="s">
        <v>29</v>
      </c>
      <c r="I2232" t="s">
        <v>15</v>
      </c>
      <c r="J2232">
        <v>46.14</v>
      </c>
      <c r="K2232" s="25">
        <f>IF(J2232="NA","NA",J2232/100)</f>
        <v>0.46140000000000003</v>
      </c>
      <c r="L2232" s="31">
        <v>39023</v>
      </c>
      <c r="M2232">
        <f>YEAR(L2232)</f>
        <v>2006</v>
      </c>
    </row>
    <row r="2233" spans="1:13" x14ac:dyDescent="0.2">
      <c r="A2233" t="s">
        <v>2339</v>
      </c>
      <c r="B2233">
        <v>-924</v>
      </c>
      <c r="C2233" t="s">
        <v>1013</v>
      </c>
      <c r="D2233" t="s">
        <v>23</v>
      </c>
      <c r="E2233" s="27" t="b">
        <f>IFERROR(MATCH(D2233,{"AR","FL","IN","MI"},0),TRUE)</f>
        <v>1</v>
      </c>
      <c r="F2233" t="s">
        <v>474</v>
      </c>
      <c r="G2233" t="s">
        <v>22</v>
      </c>
      <c r="H2233" t="s">
        <v>16</v>
      </c>
      <c r="I2233" t="s">
        <v>15</v>
      </c>
      <c r="J2233">
        <v>47.4</v>
      </c>
      <c r="K2233" s="25">
        <f>IF(J2233="NA","NA",J2233/100)</f>
        <v>0.47399999999999998</v>
      </c>
      <c r="L2233" s="31">
        <v>39030</v>
      </c>
      <c r="M2233">
        <f>YEAR(L2233)</f>
        <v>2006</v>
      </c>
    </row>
    <row r="2234" spans="1:13" x14ac:dyDescent="0.2">
      <c r="A2234" t="s">
        <v>2338</v>
      </c>
      <c r="B2234">
        <v>-937</v>
      </c>
      <c r="C2234" t="s">
        <v>525</v>
      </c>
      <c r="D2234" t="s">
        <v>143</v>
      </c>
      <c r="E2234" s="27" t="b">
        <f>IFERROR(MATCH(D2234,{"AR","FL","IN","MI"},0),TRUE)</f>
        <v>1</v>
      </c>
      <c r="F2234" t="s">
        <v>474</v>
      </c>
      <c r="G2234" t="s">
        <v>22</v>
      </c>
      <c r="H2234" t="s">
        <v>16</v>
      </c>
      <c r="I2234" t="s">
        <v>15</v>
      </c>
      <c r="J2234" t="s">
        <v>14</v>
      </c>
      <c r="K2234" s="25" t="str">
        <f>IF(J2234="NA","NA",J2234/100)</f>
        <v>NA</v>
      </c>
      <c r="L2234" s="31">
        <v>39037</v>
      </c>
      <c r="M2234">
        <f>YEAR(L2234)</f>
        <v>2006</v>
      </c>
    </row>
    <row r="2235" spans="1:13" x14ac:dyDescent="0.2">
      <c r="A2235" t="s">
        <v>2337</v>
      </c>
      <c r="B2235">
        <v>696</v>
      </c>
      <c r="C2235" t="s">
        <v>55</v>
      </c>
      <c r="D2235" t="s">
        <v>48</v>
      </c>
      <c r="E2235" s="27" t="b">
        <f>IFERROR(MATCH(D2235,{"AR","FL","IN","MI"},0),TRUE)</f>
        <v>1</v>
      </c>
      <c r="F2235" t="s">
        <v>18</v>
      </c>
      <c r="G2235" t="s">
        <v>47</v>
      </c>
      <c r="H2235" t="s">
        <v>29</v>
      </c>
      <c r="I2235" t="s">
        <v>15</v>
      </c>
      <c r="J2235">
        <v>45.16</v>
      </c>
      <c r="K2235" s="25">
        <f>IF(J2235="NA","NA",J2235/100)</f>
        <v>0.45159999999999995</v>
      </c>
      <c r="L2235" s="31">
        <v>39041</v>
      </c>
      <c r="M2235">
        <f>YEAR(L2235)</f>
        <v>2006</v>
      </c>
    </row>
    <row r="2236" spans="1:13" x14ac:dyDescent="0.2">
      <c r="A2236" t="s">
        <v>2336</v>
      </c>
      <c r="B2236">
        <v>-895</v>
      </c>
      <c r="C2236" t="s">
        <v>45</v>
      </c>
      <c r="D2236" t="s">
        <v>44</v>
      </c>
      <c r="E2236" s="27">
        <f>IFERROR(MATCH(D2236,{"AR","FL","IN","MI"},0),TRUE)</f>
        <v>4</v>
      </c>
      <c r="F2236" t="s">
        <v>474</v>
      </c>
      <c r="G2236" t="s">
        <v>22</v>
      </c>
      <c r="H2236" t="s">
        <v>29</v>
      </c>
      <c r="I2236" t="s">
        <v>15</v>
      </c>
      <c r="J2236">
        <v>35.06</v>
      </c>
      <c r="K2236" s="25">
        <f>IF(J2236="NA","NA",J2236/100)</f>
        <v>0.35060000000000002</v>
      </c>
      <c r="L2236" s="31">
        <v>39042</v>
      </c>
      <c r="M2236">
        <f>YEAR(L2236)</f>
        <v>2006</v>
      </c>
    </row>
    <row r="2237" spans="1:13" x14ac:dyDescent="0.2">
      <c r="A2237" t="s">
        <v>2335</v>
      </c>
      <c r="B2237">
        <v>-890</v>
      </c>
      <c r="C2237" t="s">
        <v>153</v>
      </c>
      <c r="D2237" t="s">
        <v>152</v>
      </c>
      <c r="E2237" s="27" t="b">
        <f>IFERROR(MATCH(D2237,{"AR","FL","IN","MI"},0),TRUE)</f>
        <v>1</v>
      </c>
      <c r="F2237" t="s">
        <v>18</v>
      </c>
      <c r="G2237" t="s">
        <v>22</v>
      </c>
      <c r="H2237" t="s">
        <v>29</v>
      </c>
      <c r="I2237" t="s">
        <v>15</v>
      </c>
      <c r="J2237">
        <v>45.57</v>
      </c>
      <c r="K2237" s="25">
        <f>IF(J2237="NA","NA",J2237/100)</f>
        <v>0.45569999999999999</v>
      </c>
      <c r="L2237" s="31">
        <v>39042</v>
      </c>
      <c r="M2237">
        <f>YEAR(L2237)</f>
        <v>2006</v>
      </c>
    </row>
    <row r="2238" spans="1:13" x14ac:dyDescent="0.2">
      <c r="A2238" t="s">
        <v>2334</v>
      </c>
      <c r="B2238">
        <v>-891</v>
      </c>
      <c r="C2238" t="s">
        <v>153</v>
      </c>
      <c r="D2238" t="s">
        <v>152</v>
      </c>
      <c r="E2238" s="27" t="b">
        <f>IFERROR(MATCH(D2238,{"AR","FL","IN","MI"},0),TRUE)</f>
        <v>1</v>
      </c>
      <c r="F2238" t="s">
        <v>18</v>
      </c>
      <c r="G2238" t="s">
        <v>22</v>
      </c>
      <c r="H2238" t="s">
        <v>29</v>
      </c>
      <c r="I2238" t="s">
        <v>15</v>
      </c>
      <c r="J2238">
        <v>48.92</v>
      </c>
      <c r="K2238" s="25">
        <f>IF(J2238="NA","NA",J2238/100)</f>
        <v>0.48920000000000002</v>
      </c>
      <c r="L2238" s="31">
        <v>39042</v>
      </c>
      <c r="M2238">
        <f>YEAR(L2238)</f>
        <v>2006</v>
      </c>
    </row>
    <row r="2239" spans="1:13" x14ac:dyDescent="0.2">
      <c r="A2239" t="s">
        <v>2333</v>
      </c>
      <c r="B2239">
        <v>-902</v>
      </c>
      <c r="C2239" t="s">
        <v>153</v>
      </c>
      <c r="D2239" t="s">
        <v>152</v>
      </c>
      <c r="E2239" s="27" t="b">
        <f>IFERROR(MATCH(D2239,{"AR","FL","IN","MI"},0),TRUE)</f>
        <v>1</v>
      </c>
      <c r="F2239" t="s">
        <v>18</v>
      </c>
      <c r="G2239" t="s">
        <v>22</v>
      </c>
      <c r="H2239" t="s">
        <v>29</v>
      </c>
      <c r="I2239" t="s">
        <v>15</v>
      </c>
      <c r="J2239">
        <v>51.56</v>
      </c>
      <c r="K2239" s="25">
        <f>IF(J2239="NA","NA",J2239/100)</f>
        <v>0.51560000000000006</v>
      </c>
      <c r="L2239" s="31">
        <v>39042</v>
      </c>
      <c r="M2239">
        <f>YEAR(L2239)</f>
        <v>2006</v>
      </c>
    </row>
    <row r="2240" spans="1:13" x14ac:dyDescent="0.2">
      <c r="A2240" t="s">
        <v>2332</v>
      </c>
      <c r="B2240">
        <v>-897</v>
      </c>
      <c r="C2240" t="s">
        <v>485</v>
      </c>
      <c r="D2240" t="s">
        <v>87</v>
      </c>
      <c r="E2240" s="27" t="b">
        <f>IFERROR(MATCH(D2240,{"AR","FL","IN","MI"},0),TRUE)</f>
        <v>1</v>
      </c>
      <c r="F2240" t="s">
        <v>18</v>
      </c>
      <c r="G2240" t="s">
        <v>22</v>
      </c>
      <c r="H2240" t="s">
        <v>16</v>
      </c>
      <c r="I2240" t="s">
        <v>15</v>
      </c>
      <c r="J2240">
        <v>45</v>
      </c>
      <c r="K2240" s="25">
        <f>IF(J2240="NA","NA",J2240/100)</f>
        <v>0.45</v>
      </c>
      <c r="L2240" s="31">
        <v>39051</v>
      </c>
      <c r="M2240">
        <f>YEAR(L2240)</f>
        <v>2006</v>
      </c>
    </row>
    <row r="2241" spans="1:13" x14ac:dyDescent="0.2">
      <c r="A2241" t="s">
        <v>2331</v>
      </c>
      <c r="B2241">
        <v>-928</v>
      </c>
      <c r="C2241" t="s">
        <v>1183</v>
      </c>
      <c r="D2241" t="s">
        <v>87</v>
      </c>
      <c r="E2241" s="27" t="b">
        <f>IFERROR(MATCH(D2241,{"AR","FL","IN","MI"},0),TRUE)</f>
        <v>1</v>
      </c>
      <c r="F2241" t="s">
        <v>474</v>
      </c>
      <c r="G2241" t="s">
        <v>22</v>
      </c>
      <c r="H2241" t="s">
        <v>16</v>
      </c>
      <c r="I2241" t="s">
        <v>15</v>
      </c>
      <c r="J2241" t="s">
        <v>14</v>
      </c>
      <c r="K2241" s="25" t="str">
        <f>IF(J2241="NA","NA",J2241/100)</f>
        <v>NA</v>
      </c>
      <c r="L2241" s="31">
        <v>39051</v>
      </c>
      <c r="M2241">
        <f>YEAR(L2241)</f>
        <v>2006</v>
      </c>
    </row>
    <row r="2242" spans="1:13" x14ac:dyDescent="0.2">
      <c r="A2242" t="s">
        <v>2330</v>
      </c>
      <c r="B2242">
        <v>-973</v>
      </c>
      <c r="C2242" t="s">
        <v>1228</v>
      </c>
      <c r="D2242" t="s">
        <v>87</v>
      </c>
      <c r="E2242" s="27" t="b">
        <f>IFERROR(MATCH(D2242,{"AR","FL","IN","MI"},0),TRUE)</f>
        <v>1</v>
      </c>
      <c r="F2242" t="s">
        <v>474</v>
      </c>
      <c r="G2242" t="s">
        <v>22</v>
      </c>
      <c r="H2242" t="s">
        <v>16</v>
      </c>
      <c r="I2242" t="s">
        <v>15</v>
      </c>
      <c r="J2242" t="s">
        <v>14</v>
      </c>
      <c r="K2242" s="25" t="str">
        <f>IF(J2242="NA","NA",J2242/100)</f>
        <v>NA</v>
      </c>
      <c r="L2242" s="31">
        <v>39051</v>
      </c>
      <c r="M2242">
        <f>YEAR(L2242)</f>
        <v>2006</v>
      </c>
    </row>
    <row r="2243" spans="1:13" x14ac:dyDescent="0.2">
      <c r="A2243" t="s">
        <v>2329</v>
      </c>
      <c r="B2243">
        <v>-916</v>
      </c>
      <c r="C2243" t="s">
        <v>20</v>
      </c>
      <c r="D2243" t="s">
        <v>742</v>
      </c>
      <c r="E2243" s="27" t="b">
        <f>IFERROR(MATCH(D2243,{"AR","FL","IN","MI"},0),TRUE)</f>
        <v>1</v>
      </c>
      <c r="F2243" t="s">
        <v>18</v>
      </c>
      <c r="G2243" t="s">
        <v>17</v>
      </c>
      <c r="H2243" t="s">
        <v>16</v>
      </c>
      <c r="I2243" t="s">
        <v>15</v>
      </c>
      <c r="J2243" t="s">
        <v>14</v>
      </c>
      <c r="K2243" s="25" t="str">
        <f>IF(J2243="NA","NA",J2243/100)</f>
        <v>NA</v>
      </c>
      <c r="L2243" s="31">
        <v>39052</v>
      </c>
      <c r="M2243">
        <f>YEAR(L2243)</f>
        <v>2006</v>
      </c>
    </row>
    <row r="2244" spans="1:13" x14ac:dyDescent="0.2">
      <c r="A2244" t="s">
        <v>2328</v>
      </c>
      <c r="B2244">
        <v>-923</v>
      </c>
      <c r="C2244" t="s">
        <v>159</v>
      </c>
      <c r="D2244" t="s">
        <v>158</v>
      </c>
      <c r="E2244" s="27" t="b">
        <f>IFERROR(MATCH(D2244,{"AR","FL","IN","MI"},0),TRUE)</f>
        <v>1</v>
      </c>
      <c r="F2244" t="s">
        <v>18</v>
      </c>
      <c r="G2244" t="s">
        <v>17</v>
      </c>
      <c r="H2244" t="s">
        <v>16</v>
      </c>
      <c r="I2244" t="s">
        <v>15</v>
      </c>
      <c r="J2244">
        <v>60</v>
      </c>
      <c r="K2244" s="25">
        <f>IF(J2244="NA","NA",J2244/100)</f>
        <v>0.6</v>
      </c>
      <c r="L2244" s="31">
        <v>39052</v>
      </c>
      <c r="M2244">
        <f>YEAR(L2244)</f>
        <v>2006</v>
      </c>
    </row>
    <row r="2245" spans="1:13" x14ac:dyDescent="0.2">
      <c r="A2245" t="s">
        <v>2327</v>
      </c>
      <c r="B2245">
        <v>-903</v>
      </c>
      <c r="C2245" t="s">
        <v>987</v>
      </c>
      <c r="D2245" t="s">
        <v>143</v>
      </c>
      <c r="E2245" s="27" t="b">
        <f>IFERROR(MATCH(D2245,{"AR","FL","IN","MI"},0),TRUE)</f>
        <v>1</v>
      </c>
      <c r="F2245" t="s">
        <v>18</v>
      </c>
      <c r="G2245" t="s">
        <v>17</v>
      </c>
      <c r="H2245" t="s">
        <v>16</v>
      </c>
      <c r="I2245" t="s">
        <v>15</v>
      </c>
      <c r="J2245" t="s">
        <v>14</v>
      </c>
      <c r="K2245" s="25" t="str">
        <f>IF(J2245="NA","NA",J2245/100)</f>
        <v>NA</v>
      </c>
      <c r="L2245" s="31">
        <v>39055</v>
      </c>
      <c r="M2245">
        <f>YEAR(L2245)</f>
        <v>2006</v>
      </c>
    </row>
    <row r="2246" spans="1:13" x14ac:dyDescent="0.2">
      <c r="A2246" t="s">
        <v>2326</v>
      </c>
      <c r="B2246">
        <v>-942</v>
      </c>
      <c r="C2246" t="s">
        <v>690</v>
      </c>
      <c r="D2246" t="s">
        <v>352</v>
      </c>
      <c r="E2246" s="27" t="b">
        <f>IFERROR(MATCH(D2246,{"AR","FL","IN","MI"},0),TRUE)</f>
        <v>1</v>
      </c>
      <c r="F2246" t="s">
        <v>474</v>
      </c>
      <c r="G2246" t="s">
        <v>22</v>
      </c>
      <c r="H2246" t="s">
        <v>16</v>
      </c>
      <c r="I2246" t="s">
        <v>15</v>
      </c>
      <c r="J2246">
        <v>44.8</v>
      </c>
      <c r="K2246" s="25">
        <f>IF(J2246="NA","NA",J2246/100)</f>
        <v>0.44799999999999995</v>
      </c>
      <c r="L2246" s="31">
        <v>39056</v>
      </c>
      <c r="M2246">
        <f>YEAR(L2246)</f>
        <v>2006</v>
      </c>
    </row>
    <row r="2247" spans="1:13" x14ac:dyDescent="0.2">
      <c r="A2247" t="s">
        <v>2325</v>
      </c>
      <c r="B2247">
        <v>-948</v>
      </c>
      <c r="C2247" t="s">
        <v>2220</v>
      </c>
      <c r="D2247" t="s">
        <v>273</v>
      </c>
      <c r="E2247" s="27" t="b">
        <f>IFERROR(MATCH(D2247,{"AR","FL","IN","MI"},0),TRUE)</f>
        <v>1</v>
      </c>
      <c r="F2247" t="s">
        <v>18</v>
      </c>
      <c r="G2247" t="s">
        <v>17</v>
      </c>
      <c r="H2247" t="s">
        <v>16</v>
      </c>
      <c r="I2247" t="s">
        <v>15</v>
      </c>
      <c r="J2247">
        <v>55.57</v>
      </c>
      <c r="K2247" s="25">
        <f>IF(J2247="NA","NA",J2247/100)</f>
        <v>0.55569999999999997</v>
      </c>
      <c r="L2247" s="31">
        <v>39058</v>
      </c>
      <c r="M2247">
        <f>YEAR(L2247)</f>
        <v>2006</v>
      </c>
    </row>
    <row r="2248" spans="1:13" x14ac:dyDescent="0.2">
      <c r="A2248" t="s">
        <v>2324</v>
      </c>
      <c r="B2248">
        <v>278</v>
      </c>
      <c r="C2248" t="s">
        <v>1151</v>
      </c>
      <c r="D2248" t="s">
        <v>91</v>
      </c>
      <c r="E2248" s="27" t="b">
        <f>IFERROR(MATCH(D2248,{"AR","FL","IN","MI"},0),TRUE)</f>
        <v>1</v>
      </c>
      <c r="F2248" t="s">
        <v>18</v>
      </c>
      <c r="G2248" t="s">
        <v>22</v>
      </c>
      <c r="H2248" t="s">
        <v>16</v>
      </c>
      <c r="I2248" t="s">
        <v>15</v>
      </c>
      <c r="J2248" t="s">
        <v>14</v>
      </c>
      <c r="K2248" s="25" t="str">
        <f>IF(J2248="NA","NA",J2248/100)</f>
        <v>NA</v>
      </c>
      <c r="L2248" s="31">
        <v>39065</v>
      </c>
      <c r="M2248">
        <f>YEAR(L2248)</f>
        <v>2006</v>
      </c>
    </row>
    <row r="2249" spans="1:13" x14ac:dyDescent="0.2">
      <c r="A2249" t="s">
        <v>2323</v>
      </c>
      <c r="B2249">
        <v>-930</v>
      </c>
      <c r="C2249" t="s">
        <v>289</v>
      </c>
      <c r="D2249" t="s">
        <v>71</v>
      </c>
      <c r="E2249" s="27" t="b">
        <f>IFERROR(MATCH(D2249,{"AR","FL","IN","MI"},0),TRUE)</f>
        <v>1</v>
      </c>
      <c r="F2249" t="s">
        <v>18</v>
      </c>
      <c r="G2249" t="s">
        <v>17</v>
      </c>
      <c r="H2249" t="s">
        <v>16</v>
      </c>
      <c r="I2249" t="s">
        <v>15</v>
      </c>
      <c r="J2249" t="s">
        <v>14</v>
      </c>
      <c r="K2249" s="25" t="str">
        <f>IF(J2249="NA","NA",J2249/100)</f>
        <v>NA</v>
      </c>
      <c r="L2249" s="31">
        <v>39072</v>
      </c>
      <c r="M2249">
        <f>YEAR(L2249)</f>
        <v>2006</v>
      </c>
    </row>
    <row r="2250" spans="1:13" x14ac:dyDescent="0.2">
      <c r="A2250" t="s">
        <v>2322</v>
      </c>
      <c r="B2250">
        <v>-904</v>
      </c>
      <c r="C2250" t="s">
        <v>987</v>
      </c>
      <c r="D2250" t="s">
        <v>243</v>
      </c>
      <c r="E2250" s="27" t="b">
        <f>IFERROR(MATCH(D2250,{"AR","FL","IN","MI"},0),TRUE)</f>
        <v>1</v>
      </c>
      <c r="F2250" t="s">
        <v>18</v>
      </c>
      <c r="G2250" t="s">
        <v>17</v>
      </c>
      <c r="H2250" t="s">
        <v>29</v>
      </c>
      <c r="I2250" t="s">
        <v>15</v>
      </c>
      <c r="J2250">
        <v>53.69</v>
      </c>
      <c r="K2250" s="25">
        <f>IF(J2250="NA","NA",J2250/100)</f>
        <v>0.53689999999999993</v>
      </c>
      <c r="L2250" s="31">
        <v>39072</v>
      </c>
      <c r="M2250">
        <f>YEAR(L2250)</f>
        <v>2006</v>
      </c>
    </row>
    <row r="2251" spans="1:13" x14ac:dyDescent="0.2">
      <c r="A2251" t="s">
        <v>2321</v>
      </c>
      <c r="B2251">
        <v>-898</v>
      </c>
      <c r="C2251" t="s">
        <v>750</v>
      </c>
      <c r="D2251" t="s">
        <v>243</v>
      </c>
      <c r="E2251" s="27" t="b">
        <f>IFERROR(MATCH(D2251,{"AR","FL","IN","MI"},0),TRUE)</f>
        <v>1</v>
      </c>
      <c r="F2251" t="s">
        <v>18</v>
      </c>
      <c r="G2251" t="s">
        <v>17</v>
      </c>
      <c r="H2251" t="s">
        <v>29</v>
      </c>
      <c r="I2251" t="s">
        <v>15</v>
      </c>
      <c r="J2251">
        <v>50.8</v>
      </c>
      <c r="K2251" s="25">
        <f>IF(J2251="NA","NA",J2251/100)</f>
        <v>0.50800000000000001</v>
      </c>
      <c r="L2251" s="31">
        <v>39072</v>
      </c>
      <c r="M2251">
        <f>YEAR(L2251)</f>
        <v>2006</v>
      </c>
    </row>
    <row r="2252" spans="1:13" x14ac:dyDescent="0.2">
      <c r="A2252" t="s">
        <v>2320</v>
      </c>
      <c r="B2252">
        <v>-952</v>
      </c>
      <c r="C2252" t="s">
        <v>274</v>
      </c>
      <c r="D2252" t="s">
        <v>273</v>
      </c>
      <c r="E2252" s="27" t="b">
        <f>IFERROR(MATCH(D2252,{"AR","FL","IN","MI"},0),TRUE)</f>
        <v>1</v>
      </c>
      <c r="F2252" t="s">
        <v>18</v>
      </c>
      <c r="G2252" t="s">
        <v>17</v>
      </c>
      <c r="H2252" t="s">
        <v>16</v>
      </c>
      <c r="I2252" t="s">
        <v>15</v>
      </c>
      <c r="J2252">
        <v>52.76</v>
      </c>
      <c r="K2252" s="25">
        <f>IF(J2252="NA","NA",J2252/100)</f>
        <v>0.52759999999999996</v>
      </c>
      <c r="L2252" s="31">
        <v>39073</v>
      </c>
      <c r="M2252">
        <f>YEAR(L2252)</f>
        <v>2006</v>
      </c>
    </row>
    <row r="2253" spans="1:13" x14ac:dyDescent="0.2">
      <c r="A2253" t="s">
        <v>2319</v>
      </c>
      <c r="B2253">
        <v>15</v>
      </c>
      <c r="C2253" t="s">
        <v>790</v>
      </c>
      <c r="D2253" t="s">
        <v>635</v>
      </c>
      <c r="E2253" s="27" t="b">
        <f>IFERROR(MATCH(D2253,{"AR","FL","IN","MI"},0),TRUE)</f>
        <v>1</v>
      </c>
      <c r="F2253" t="s">
        <v>474</v>
      </c>
      <c r="G2253" t="s">
        <v>22</v>
      </c>
      <c r="H2253" t="s">
        <v>16</v>
      </c>
      <c r="I2253" t="s">
        <v>15</v>
      </c>
      <c r="J2253" t="s">
        <v>14</v>
      </c>
      <c r="K2253" s="25" t="str">
        <f>IF(J2253="NA","NA",J2253/100)</f>
        <v>NA</v>
      </c>
      <c r="L2253" s="31">
        <v>39078</v>
      </c>
      <c r="M2253">
        <f>YEAR(L2253)</f>
        <v>2006</v>
      </c>
    </row>
    <row r="2254" spans="1:13" x14ac:dyDescent="0.2">
      <c r="A2254" t="s">
        <v>2318</v>
      </c>
      <c r="B2254">
        <v>-911</v>
      </c>
      <c r="C2254" t="s">
        <v>555</v>
      </c>
      <c r="D2254" t="s">
        <v>48</v>
      </c>
      <c r="E2254" s="27" t="b">
        <f>IFERROR(MATCH(D2254,{"AR","FL","IN","MI"},0),TRUE)</f>
        <v>1</v>
      </c>
      <c r="F2254" t="s">
        <v>474</v>
      </c>
      <c r="G2254" t="s">
        <v>22</v>
      </c>
      <c r="H2254" t="s">
        <v>29</v>
      </c>
      <c r="I2254" t="s">
        <v>15</v>
      </c>
      <c r="J2254" t="s">
        <v>14</v>
      </c>
      <c r="K2254" s="25" t="str">
        <f>IF(J2254="NA","NA",J2254/100)</f>
        <v>NA</v>
      </c>
      <c r="L2254" s="31">
        <v>39079</v>
      </c>
      <c r="M2254">
        <f>YEAR(L2254)</f>
        <v>2006</v>
      </c>
    </row>
    <row r="2255" spans="1:13" x14ac:dyDescent="0.2">
      <c r="A2255" t="s">
        <v>2317</v>
      </c>
      <c r="B2255">
        <v>-976</v>
      </c>
      <c r="C2255" t="s">
        <v>1483</v>
      </c>
      <c r="D2255" t="s">
        <v>26</v>
      </c>
      <c r="E2255" s="27" t="b">
        <f>IFERROR(MATCH(D2255,{"AR","FL","IN","MI"},0),TRUE)</f>
        <v>1</v>
      </c>
      <c r="F2255" t="s">
        <v>18</v>
      </c>
      <c r="G2255" t="s">
        <v>17</v>
      </c>
      <c r="H2255" t="s">
        <v>16</v>
      </c>
      <c r="I2255" t="s">
        <v>15</v>
      </c>
      <c r="J2255" t="s">
        <v>14</v>
      </c>
      <c r="K2255" s="25" t="str">
        <f>IF(J2255="NA","NA",J2255/100)</f>
        <v>NA</v>
      </c>
      <c r="L2255" s="31">
        <v>39079</v>
      </c>
      <c r="M2255">
        <f>YEAR(L2255)</f>
        <v>2006</v>
      </c>
    </row>
    <row r="2256" spans="1:13" x14ac:dyDescent="0.2">
      <c r="A2256" t="s">
        <v>2316</v>
      </c>
      <c r="B2256">
        <v>-983</v>
      </c>
      <c r="C2256" t="s">
        <v>42</v>
      </c>
      <c r="D2256" t="s">
        <v>41</v>
      </c>
      <c r="E2256" s="27">
        <f>IFERROR(MATCH(D2256,{"AR","FL","IN","MI"},0),TRUE)</f>
        <v>1</v>
      </c>
      <c r="F2256" t="s">
        <v>18</v>
      </c>
      <c r="G2256" t="s">
        <v>17</v>
      </c>
      <c r="H2256" t="s">
        <v>16</v>
      </c>
      <c r="I2256" t="s">
        <v>15</v>
      </c>
      <c r="J2256">
        <v>32.33</v>
      </c>
      <c r="K2256" s="25">
        <f>IF(J2256="NA","NA",J2256/100)</f>
        <v>0.32329999999999998</v>
      </c>
      <c r="L2256" s="31">
        <v>39087</v>
      </c>
      <c r="M2256">
        <f>YEAR(L2256)</f>
        <v>2007</v>
      </c>
    </row>
    <row r="2257" spans="1:13" x14ac:dyDescent="0.2">
      <c r="A2257" t="s">
        <v>2315</v>
      </c>
      <c r="B2257">
        <v>-926</v>
      </c>
      <c r="C2257" t="s">
        <v>313</v>
      </c>
      <c r="D2257" t="s">
        <v>19</v>
      </c>
      <c r="E2257" s="27" t="b">
        <f>IFERROR(MATCH(D2257,{"AR","FL","IN","MI"},0),TRUE)</f>
        <v>1</v>
      </c>
      <c r="F2257" t="s">
        <v>474</v>
      </c>
      <c r="G2257" t="s">
        <v>22</v>
      </c>
      <c r="H2257" t="s">
        <v>29</v>
      </c>
      <c r="I2257" t="s">
        <v>15</v>
      </c>
      <c r="J2257">
        <v>44</v>
      </c>
      <c r="K2257" s="25">
        <f>IF(J2257="NA","NA",J2257/100)</f>
        <v>0.44</v>
      </c>
      <c r="L2257" s="31">
        <v>39087</v>
      </c>
      <c r="M2257">
        <f>YEAR(L2257)</f>
        <v>2007</v>
      </c>
    </row>
    <row r="2258" spans="1:13" x14ac:dyDescent="0.2">
      <c r="A2258" t="s">
        <v>2314</v>
      </c>
      <c r="B2258">
        <v>-987</v>
      </c>
      <c r="C2258" t="s">
        <v>806</v>
      </c>
      <c r="D2258" t="s">
        <v>44</v>
      </c>
      <c r="E2258" s="27">
        <f>IFERROR(MATCH(D2258,{"AR","FL","IN","MI"},0),TRUE)</f>
        <v>4</v>
      </c>
      <c r="F2258" t="s">
        <v>474</v>
      </c>
      <c r="G2258" t="s">
        <v>22</v>
      </c>
      <c r="H2258" t="s">
        <v>16</v>
      </c>
      <c r="I2258" t="s">
        <v>15</v>
      </c>
      <c r="J2258">
        <v>42.94</v>
      </c>
      <c r="K2258" s="25">
        <f>IF(J2258="NA","NA",J2258/100)</f>
        <v>0.4294</v>
      </c>
      <c r="L2258" s="31">
        <v>39091</v>
      </c>
      <c r="M2258">
        <f>YEAR(L2258)</f>
        <v>2007</v>
      </c>
    </row>
    <row r="2259" spans="1:13" x14ac:dyDescent="0.2">
      <c r="A2259" t="s">
        <v>2313</v>
      </c>
      <c r="B2259">
        <v>-934</v>
      </c>
      <c r="C2259" t="s">
        <v>325</v>
      </c>
      <c r="D2259" t="s">
        <v>120</v>
      </c>
      <c r="E2259" s="27" t="b">
        <f>IFERROR(MATCH(D2259,{"AR","FL","IN","MI"},0),TRUE)</f>
        <v>1</v>
      </c>
      <c r="F2259" t="s">
        <v>18</v>
      </c>
      <c r="G2259" t="s">
        <v>17</v>
      </c>
      <c r="H2259" t="s">
        <v>29</v>
      </c>
      <c r="I2259" t="s">
        <v>15</v>
      </c>
      <c r="J2259">
        <v>57.46</v>
      </c>
      <c r="K2259" s="25">
        <f>IF(J2259="NA","NA",J2259/100)</f>
        <v>0.5746</v>
      </c>
      <c r="L2259" s="31">
        <v>39093</v>
      </c>
      <c r="M2259">
        <f>YEAR(L2259)</f>
        <v>2007</v>
      </c>
    </row>
    <row r="2260" spans="1:13" x14ac:dyDescent="0.2">
      <c r="A2260" t="s">
        <v>2312</v>
      </c>
      <c r="B2260">
        <v>-935</v>
      </c>
      <c r="C2260" t="s">
        <v>325</v>
      </c>
      <c r="D2260" t="s">
        <v>120</v>
      </c>
      <c r="E2260" s="27" t="b">
        <f>IFERROR(MATCH(D2260,{"AR","FL","IN","MI"},0),TRUE)</f>
        <v>1</v>
      </c>
      <c r="F2260" t="s">
        <v>474</v>
      </c>
      <c r="G2260" t="s">
        <v>22</v>
      </c>
      <c r="H2260" t="s">
        <v>29</v>
      </c>
      <c r="I2260" t="s">
        <v>15</v>
      </c>
      <c r="J2260">
        <v>57.46</v>
      </c>
      <c r="K2260" s="25">
        <f>IF(J2260="NA","NA",J2260/100)</f>
        <v>0.5746</v>
      </c>
      <c r="L2260" s="31">
        <v>39093</v>
      </c>
      <c r="M2260">
        <f>YEAR(L2260)</f>
        <v>2007</v>
      </c>
    </row>
    <row r="2261" spans="1:13" x14ac:dyDescent="0.2">
      <c r="A2261" t="s">
        <v>2311</v>
      </c>
      <c r="B2261">
        <v>-907</v>
      </c>
      <c r="C2261" t="s">
        <v>1266</v>
      </c>
      <c r="D2261" t="s">
        <v>87</v>
      </c>
      <c r="E2261" s="27" t="b">
        <f>IFERROR(MATCH(D2261,{"AR","FL","IN","MI"},0),TRUE)</f>
        <v>1</v>
      </c>
      <c r="F2261" t="s">
        <v>18</v>
      </c>
      <c r="G2261" t="s">
        <v>22</v>
      </c>
      <c r="H2261" t="s">
        <v>29</v>
      </c>
      <c r="I2261" t="s">
        <v>15</v>
      </c>
      <c r="J2261">
        <v>49</v>
      </c>
      <c r="K2261" s="25">
        <f>IF(J2261="NA","NA",J2261/100)</f>
        <v>0.49</v>
      </c>
      <c r="L2261" s="31">
        <v>39093</v>
      </c>
      <c r="M2261">
        <f>YEAR(L2261)</f>
        <v>2007</v>
      </c>
    </row>
    <row r="2262" spans="1:13" x14ac:dyDescent="0.2">
      <c r="A2262" t="s">
        <v>2310</v>
      </c>
      <c r="B2262">
        <v>-919</v>
      </c>
      <c r="C2262" t="s">
        <v>1264</v>
      </c>
      <c r="D2262" t="s">
        <v>87</v>
      </c>
      <c r="E2262" s="27" t="b">
        <f>IFERROR(MATCH(D2262,{"AR","FL","IN","MI"},0),TRUE)</f>
        <v>1</v>
      </c>
      <c r="F2262" t="s">
        <v>18</v>
      </c>
      <c r="G2262" t="s">
        <v>22</v>
      </c>
      <c r="H2262" t="s">
        <v>29</v>
      </c>
      <c r="I2262" t="s">
        <v>15</v>
      </c>
      <c r="J2262">
        <v>49</v>
      </c>
      <c r="K2262" s="25">
        <f>IF(J2262="NA","NA",J2262/100)</f>
        <v>0.49</v>
      </c>
      <c r="L2262" s="31">
        <v>39093</v>
      </c>
      <c r="M2262">
        <f>YEAR(L2262)</f>
        <v>2007</v>
      </c>
    </row>
    <row r="2263" spans="1:13" x14ac:dyDescent="0.2">
      <c r="A2263" t="s">
        <v>2309</v>
      </c>
      <c r="B2263">
        <v>-920</v>
      </c>
      <c r="C2263" t="s">
        <v>76</v>
      </c>
      <c r="D2263" t="s">
        <v>75</v>
      </c>
      <c r="E2263" s="27" t="b">
        <f>IFERROR(MATCH(D2263,{"AR","FL","IN","MI"},0),TRUE)</f>
        <v>1</v>
      </c>
      <c r="F2263" t="s">
        <v>18</v>
      </c>
      <c r="G2263" t="s">
        <v>17</v>
      </c>
      <c r="H2263" t="s">
        <v>29</v>
      </c>
      <c r="I2263" t="s">
        <v>15</v>
      </c>
      <c r="J2263">
        <v>50</v>
      </c>
      <c r="K2263" s="25">
        <f>IF(J2263="NA","NA",J2263/100)</f>
        <v>0.5</v>
      </c>
      <c r="L2263" s="31">
        <v>39094</v>
      </c>
      <c r="M2263">
        <f>YEAR(L2263)</f>
        <v>2007</v>
      </c>
    </row>
    <row r="2264" spans="1:13" x14ac:dyDescent="0.2">
      <c r="A2264" t="s">
        <v>2308</v>
      </c>
      <c r="B2264">
        <v>-887</v>
      </c>
      <c r="C2264" t="s">
        <v>632</v>
      </c>
      <c r="D2264" t="s">
        <v>19</v>
      </c>
      <c r="E2264" s="27" t="b">
        <f>IFERROR(MATCH(D2264,{"AR","FL","IN","MI"},0),TRUE)</f>
        <v>1</v>
      </c>
      <c r="F2264" t="s">
        <v>474</v>
      </c>
      <c r="G2264" t="s">
        <v>22</v>
      </c>
      <c r="H2264" t="s">
        <v>16</v>
      </c>
      <c r="I2264" t="s">
        <v>15</v>
      </c>
      <c r="J2264" t="s">
        <v>14</v>
      </c>
      <c r="K2264" s="25" t="str">
        <f>IF(J2264="NA","NA",J2264/100)</f>
        <v>NA</v>
      </c>
      <c r="L2264" s="31">
        <v>39094</v>
      </c>
      <c r="M2264">
        <f>YEAR(L2264)</f>
        <v>2007</v>
      </c>
    </row>
    <row r="2265" spans="1:13" x14ac:dyDescent="0.2">
      <c r="A2265" t="s">
        <v>2307</v>
      </c>
      <c r="B2265">
        <v>-925</v>
      </c>
      <c r="C2265" t="s">
        <v>313</v>
      </c>
      <c r="D2265" t="s">
        <v>19</v>
      </c>
      <c r="E2265" s="27" t="b">
        <f>IFERROR(MATCH(D2265,{"AR","FL","IN","MI"},0),TRUE)</f>
        <v>1</v>
      </c>
      <c r="F2265" t="s">
        <v>18</v>
      </c>
      <c r="G2265" t="s">
        <v>17</v>
      </c>
      <c r="H2265" t="s">
        <v>29</v>
      </c>
      <c r="I2265" t="s">
        <v>15</v>
      </c>
      <c r="J2265">
        <v>44</v>
      </c>
      <c r="K2265" s="25">
        <f>IF(J2265="NA","NA",J2265/100)</f>
        <v>0.44</v>
      </c>
      <c r="L2265" s="31">
        <v>39095</v>
      </c>
      <c r="M2265">
        <f>YEAR(L2265)</f>
        <v>2007</v>
      </c>
    </row>
    <row r="2266" spans="1:13" x14ac:dyDescent="0.2">
      <c r="A2266" t="s">
        <v>2306</v>
      </c>
      <c r="B2266">
        <v>-932</v>
      </c>
      <c r="C2266" t="s">
        <v>121</v>
      </c>
      <c r="D2266" t="s">
        <v>120</v>
      </c>
      <c r="E2266" s="27" t="b">
        <f>IFERROR(MATCH(D2266,{"AR","FL","IN","MI"},0),TRUE)</f>
        <v>1</v>
      </c>
      <c r="F2266" t="s">
        <v>18</v>
      </c>
      <c r="G2266" t="s">
        <v>17</v>
      </c>
      <c r="H2266" t="s">
        <v>29</v>
      </c>
      <c r="I2266" t="s">
        <v>15</v>
      </c>
      <c r="J2266">
        <v>54.13</v>
      </c>
      <c r="K2266" s="25">
        <f>IF(J2266="NA","NA",J2266/100)</f>
        <v>0.5413</v>
      </c>
      <c r="L2266" s="31">
        <v>39101</v>
      </c>
      <c r="M2266">
        <f>YEAR(L2266)</f>
        <v>2007</v>
      </c>
    </row>
    <row r="2267" spans="1:13" x14ac:dyDescent="0.2">
      <c r="A2267" t="s">
        <v>2305</v>
      </c>
      <c r="B2267">
        <v>-933</v>
      </c>
      <c r="C2267" t="s">
        <v>121</v>
      </c>
      <c r="D2267" t="s">
        <v>120</v>
      </c>
      <c r="E2267" s="27" t="b">
        <f>IFERROR(MATCH(D2267,{"AR","FL","IN","MI"},0),TRUE)</f>
        <v>1</v>
      </c>
      <c r="F2267" t="s">
        <v>474</v>
      </c>
      <c r="G2267" t="s">
        <v>22</v>
      </c>
      <c r="H2267" t="s">
        <v>29</v>
      </c>
      <c r="I2267" t="s">
        <v>15</v>
      </c>
      <c r="J2267">
        <v>54.13</v>
      </c>
      <c r="K2267" s="25">
        <f>IF(J2267="NA","NA",J2267/100)</f>
        <v>0.5413</v>
      </c>
      <c r="L2267" s="31">
        <v>39101</v>
      </c>
      <c r="M2267">
        <f>YEAR(L2267)</f>
        <v>2007</v>
      </c>
    </row>
    <row r="2268" spans="1:13" x14ac:dyDescent="0.2">
      <c r="A2268" t="s">
        <v>2304</v>
      </c>
      <c r="B2268">
        <v>47</v>
      </c>
      <c r="C2268" t="s">
        <v>778</v>
      </c>
      <c r="D2268" t="s">
        <v>91</v>
      </c>
      <c r="E2268" s="27" t="b">
        <f>IFERROR(MATCH(D2268,{"AR","FL","IN","MI"},0),TRUE)</f>
        <v>1</v>
      </c>
      <c r="F2268" t="s">
        <v>474</v>
      </c>
      <c r="G2268" t="s">
        <v>22</v>
      </c>
      <c r="H2268" t="s">
        <v>16</v>
      </c>
      <c r="I2268" t="s">
        <v>15</v>
      </c>
      <c r="J2268" t="s">
        <v>14</v>
      </c>
      <c r="K2268" s="25" t="str">
        <f>IF(J2268="NA","NA",J2268/100)</f>
        <v>NA</v>
      </c>
      <c r="L2268" s="31">
        <v>39108</v>
      </c>
      <c r="M2268">
        <f>YEAR(L2268)</f>
        <v>2007</v>
      </c>
    </row>
    <row r="2269" spans="1:13" x14ac:dyDescent="0.2">
      <c r="A2269" t="s">
        <v>2303</v>
      </c>
      <c r="B2269">
        <v>-951</v>
      </c>
      <c r="C2269" t="s">
        <v>1861</v>
      </c>
      <c r="D2269" t="s">
        <v>87</v>
      </c>
      <c r="E2269" s="27" t="b">
        <f>IFERROR(MATCH(D2269,{"AR","FL","IN","MI"},0),TRUE)</f>
        <v>1</v>
      </c>
      <c r="F2269" t="s">
        <v>474</v>
      </c>
      <c r="G2269" t="s">
        <v>22</v>
      </c>
      <c r="H2269" t="s">
        <v>29</v>
      </c>
      <c r="I2269" t="s">
        <v>15</v>
      </c>
      <c r="J2269">
        <v>51.79</v>
      </c>
      <c r="K2269" s="25">
        <f>IF(J2269="NA","NA",J2269/100)</f>
        <v>0.51790000000000003</v>
      </c>
      <c r="L2269" s="31">
        <v>39121</v>
      </c>
      <c r="M2269">
        <f>YEAR(L2269)</f>
        <v>2007</v>
      </c>
    </row>
    <row r="2270" spans="1:13" x14ac:dyDescent="0.2">
      <c r="A2270" t="s">
        <v>2302</v>
      </c>
      <c r="B2270">
        <v>-989</v>
      </c>
      <c r="C2270" t="s">
        <v>981</v>
      </c>
      <c r="D2270" t="s">
        <v>164</v>
      </c>
      <c r="E2270" s="27" t="b">
        <f>IFERROR(MATCH(D2270,{"AR","FL","IN","MI"},0),TRUE)</f>
        <v>1</v>
      </c>
      <c r="F2270" t="s">
        <v>474</v>
      </c>
      <c r="G2270" t="s">
        <v>22</v>
      </c>
      <c r="H2270" t="s">
        <v>16</v>
      </c>
      <c r="I2270" t="s">
        <v>15</v>
      </c>
      <c r="J2270">
        <v>53.6</v>
      </c>
      <c r="K2270" s="25">
        <f>IF(J2270="NA","NA",J2270/100)</f>
        <v>0.53600000000000003</v>
      </c>
      <c r="L2270" s="31">
        <v>39155</v>
      </c>
      <c r="M2270">
        <f>YEAR(L2270)</f>
        <v>2007</v>
      </c>
    </row>
    <row r="2271" spans="1:13" x14ac:dyDescent="0.2">
      <c r="A2271" t="s">
        <v>2301</v>
      </c>
      <c r="B2271">
        <v>-946</v>
      </c>
      <c r="C2271" t="s">
        <v>244</v>
      </c>
      <c r="D2271" t="s">
        <v>243</v>
      </c>
      <c r="E2271" s="27" t="b">
        <f>IFERROR(MATCH(D2271,{"AR","FL","IN","MI"},0),TRUE)</f>
        <v>1</v>
      </c>
      <c r="F2271" t="s">
        <v>474</v>
      </c>
      <c r="G2271" t="s">
        <v>22</v>
      </c>
      <c r="H2271" t="s">
        <v>16</v>
      </c>
      <c r="I2271" t="s">
        <v>15</v>
      </c>
      <c r="J2271" t="s">
        <v>14</v>
      </c>
      <c r="K2271" s="25" t="str">
        <f>IF(J2271="NA","NA",J2271/100)</f>
        <v>NA</v>
      </c>
      <c r="L2271" s="31">
        <v>39156</v>
      </c>
      <c r="M2271">
        <f>YEAR(L2271)</f>
        <v>2007</v>
      </c>
    </row>
    <row r="2272" spans="1:13" x14ac:dyDescent="0.2">
      <c r="A2272" t="s">
        <v>2300</v>
      </c>
      <c r="B2272">
        <v>-985</v>
      </c>
      <c r="C2272" t="s">
        <v>39</v>
      </c>
      <c r="D2272" t="s">
        <v>38</v>
      </c>
      <c r="E2272" s="27" t="b">
        <f>IFERROR(MATCH(D2272,{"AR","FL","IN","MI"},0),TRUE)</f>
        <v>1</v>
      </c>
      <c r="F2272" t="s">
        <v>474</v>
      </c>
      <c r="G2272" t="s">
        <v>22</v>
      </c>
      <c r="H2272" t="s">
        <v>16</v>
      </c>
      <c r="I2272" t="s">
        <v>15</v>
      </c>
      <c r="J2272">
        <v>46.9</v>
      </c>
      <c r="K2272" s="25">
        <f>IF(J2272="NA","NA",J2272/100)</f>
        <v>0.46899999999999997</v>
      </c>
      <c r="L2272" s="31">
        <v>39161</v>
      </c>
      <c r="M2272">
        <f>YEAR(L2272)</f>
        <v>2007</v>
      </c>
    </row>
    <row r="2273" spans="1:13" x14ac:dyDescent="0.2">
      <c r="A2273" s="29" t="s">
        <v>2299</v>
      </c>
      <c r="B2273" s="28">
        <v>-917</v>
      </c>
      <c r="C2273" s="27" t="s">
        <v>297</v>
      </c>
      <c r="D2273" s="27" t="s">
        <v>292</v>
      </c>
      <c r="E2273" s="27" t="b">
        <f>IFERROR(MATCH(D2273,{"AR","FL","IN","MI"},0),TRUE)</f>
        <v>1</v>
      </c>
      <c r="F2273" s="27" t="s">
        <v>18</v>
      </c>
      <c r="G2273" s="27" t="s">
        <v>17</v>
      </c>
      <c r="H2273" s="27" t="s">
        <v>16</v>
      </c>
      <c r="I2273" s="27" t="s">
        <v>15</v>
      </c>
      <c r="J2273" s="26">
        <v>52</v>
      </c>
      <c r="K2273" s="25">
        <f>IF(J2273="NA","NA",J2273/100)</f>
        <v>0.52</v>
      </c>
      <c r="L2273" s="31">
        <v>39162</v>
      </c>
      <c r="M2273">
        <f>YEAR(L2273)</f>
        <v>2007</v>
      </c>
    </row>
    <row r="2274" spans="1:13" x14ac:dyDescent="0.2">
      <c r="A2274" s="29" t="s">
        <v>2298</v>
      </c>
      <c r="B2274" s="28">
        <v>-918</v>
      </c>
      <c r="C2274" s="27" t="s">
        <v>297</v>
      </c>
      <c r="D2274" s="27" t="s">
        <v>292</v>
      </c>
      <c r="E2274" s="27" t="b">
        <f>IFERROR(MATCH(D2274,{"AR","FL","IN","MI"},0),TRUE)</f>
        <v>1</v>
      </c>
      <c r="F2274" s="27" t="s">
        <v>474</v>
      </c>
      <c r="G2274" s="27" t="s">
        <v>22</v>
      </c>
      <c r="H2274" s="27" t="s">
        <v>16</v>
      </c>
      <c r="I2274" s="27" t="s">
        <v>15</v>
      </c>
      <c r="J2274" s="26">
        <v>52</v>
      </c>
      <c r="K2274" s="25">
        <f>IF(J2274="NA","NA",J2274/100)</f>
        <v>0.52</v>
      </c>
      <c r="L2274" s="31">
        <v>39162</v>
      </c>
      <c r="M2274">
        <f>YEAR(L2274)</f>
        <v>2007</v>
      </c>
    </row>
    <row r="2275" spans="1:13" x14ac:dyDescent="0.2">
      <c r="A2275" t="s">
        <v>2297</v>
      </c>
      <c r="B2275">
        <v>-929</v>
      </c>
      <c r="C2275" t="s">
        <v>701</v>
      </c>
      <c r="D2275" t="s">
        <v>243</v>
      </c>
      <c r="E2275" s="27" t="b">
        <f>IFERROR(MATCH(D2275,{"AR","FL","IN","MI"},0),TRUE)</f>
        <v>1</v>
      </c>
      <c r="F2275" t="s">
        <v>474</v>
      </c>
      <c r="G2275" t="s">
        <v>22</v>
      </c>
      <c r="H2275" t="s">
        <v>29</v>
      </c>
      <c r="I2275" t="s">
        <v>15</v>
      </c>
      <c r="J2275">
        <v>36.06</v>
      </c>
      <c r="K2275" s="25">
        <f>IF(J2275="NA","NA",J2275/100)</f>
        <v>0.36060000000000003</v>
      </c>
      <c r="L2275" s="31">
        <v>39163</v>
      </c>
      <c r="M2275">
        <f>YEAR(L2275)</f>
        <v>2007</v>
      </c>
    </row>
    <row r="2276" spans="1:13" x14ac:dyDescent="0.2">
      <c r="A2276" t="s">
        <v>2296</v>
      </c>
      <c r="B2276">
        <v>-974</v>
      </c>
      <c r="C2276" t="s">
        <v>500</v>
      </c>
      <c r="D2276" t="s">
        <v>23</v>
      </c>
      <c r="E2276" s="27" t="b">
        <f>IFERROR(MATCH(D2276,{"AR","FL","IN","MI"},0),TRUE)</f>
        <v>1</v>
      </c>
      <c r="F2276" t="s">
        <v>18</v>
      </c>
      <c r="G2276" t="s">
        <v>22</v>
      </c>
      <c r="H2276" t="s">
        <v>16</v>
      </c>
      <c r="I2276" t="s">
        <v>15</v>
      </c>
      <c r="J2276">
        <v>46.51</v>
      </c>
      <c r="K2276" s="25">
        <f>IF(J2276="NA","NA",J2276/100)</f>
        <v>0.46509999999999996</v>
      </c>
      <c r="L2276" s="31">
        <v>39163</v>
      </c>
      <c r="M2276">
        <f>YEAR(L2276)</f>
        <v>2007</v>
      </c>
    </row>
    <row r="2277" spans="1:13" x14ac:dyDescent="0.2">
      <c r="A2277" t="s">
        <v>2295</v>
      </c>
      <c r="B2277">
        <v>-938</v>
      </c>
      <c r="C2277" t="s">
        <v>536</v>
      </c>
      <c r="D2277" t="s">
        <v>35</v>
      </c>
      <c r="E2277" s="27" t="b">
        <f>IFERROR(MATCH(D2277,{"AR","FL","IN","MI"},0),TRUE)</f>
        <v>1</v>
      </c>
      <c r="F2277" t="s">
        <v>474</v>
      </c>
      <c r="G2277" t="s">
        <v>22</v>
      </c>
      <c r="H2277" t="s">
        <v>29</v>
      </c>
      <c r="I2277" t="s">
        <v>15</v>
      </c>
      <c r="J2277">
        <v>48.1</v>
      </c>
      <c r="K2277" s="25">
        <f>IF(J2277="NA","NA",J2277/100)</f>
        <v>0.48100000000000004</v>
      </c>
      <c r="L2277" s="31">
        <v>39170</v>
      </c>
      <c r="M2277">
        <f>YEAR(L2277)</f>
        <v>2007</v>
      </c>
    </row>
    <row r="2278" spans="1:13" x14ac:dyDescent="0.2">
      <c r="A2278" t="s">
        <v>2294</v>
      </c>
      <c r="B2278">
        <v>-905</v>
      </c>
      <c r="C2278" t="s">
        <v>55</v>
      </c>
      <c r="D2278" t="s">
        <v>48</v>
      </c>
      <c r="E2278" s="27" t="b">
        <f>IFERROR(MATCH(D2278,{"AR","FL","IN","MI"},0),TRUE)</f>
        <v>1</v>
      </c>
      <c r="F2278" t="s">
        <v>18</v>
      </c>
      <c r="G2278" t="s">
        <v>17</v>
      </c>
      <c r="H2278" t="s">
        <v>29</v>
      </c>
      <c r="I2278" t="s">
        <v>15</v>
      </c>
      <c r="J2278">
        <v>41.11</v>
      </c>
      <c r="K2278" s="25">
        <f>IF(J2278="NA","NA",J2278/100)</f>
        <v>0.41110000000000002</v>
      </c>
      <c r="L2278" s="31">
        <v>39217</v>
      </c>
      <c r="M2278">
        <f>YEAR(L2278)</f>
        <v>2007</v>
      </c>
    </row>
    <row r="2279" spans="1:13" x14ac:dyDescent="0.2">
      <c r="A2279" t="s">
        <v>2293</v>
      </c>
      <c r="B2279">
        <v>4</v>
      </c>
      <c r="C2279" t="s">
        <v>527</v>
      </c>
      <c r="D2279" t="s">
        <v>143</v>
      </c>
      <c r="E2279" s="27" t="b">
        <f>IFERROR(MATCH(D2279,{"AR","FL","IN","MI"},0),TRUE)</f>
        <v>1</v>
      </c>
      <c r="F2279" t="s">
        <v>474</v>
      </c>
      <c r="G2279" t="s">
        <v>22</v>
      </c>
      <c r="H2279" t="s">
        <v>16</v>
      </c>
      <c r="I2279" t="s">
        <v>15</v>
      </c>
      <c r="J2279" t="s">
        <v>14</v>
      </c>
      <c r="K2279" s="25" t="str">
        <f>IF(J2279="NA","NA",J2279/100)</f>
        <v>NA</v>
      </c>
      <c r="L2279" s="31">
        <v>39218</v>
      </c>
      <c r="M2279">
        <f>YEAR(L2279)</f>
        <v>2007</v>
      </c>
    </row>
    <row r="2280" spans="1:13" x14ac:dyDescent="0.2">
      <c r="A2280" t="s">
        <v>2292</v>
      </c>
      <c r="B2280">
        <v>-941</v>
      </c>
      <c r="C2280" t="s">
        <v>1009</v>
      </c>
      <c r="D2280" t="s">
        <v>243</v>
      </c>
      <c r="E2280" s="27" t="b">
        <f>IFERROR(MATCH(D2280,{"AR","FL","IN","MI"},0),TRUE)</f>
        <v>1</v>
      </c>
      <c r="F2280" t="s">
        <v>18</v>
      </c>
      <c r="G2280" t="s">
        <v>17</v>
      </c>
      <c r="H2280" t="s">
        <v>29</v>
      </c>
      <c r="I2280" t="s">
        <v>15</v>
      </c>
      <c r="J2280">
        <v>48.17</v>
      </c>
      <c r="K2280" s="25">
        <f>IF(J2280="NA","NA",J2280/100)</f>
        <v>0.48170000000000002</v>
      </c>
      <c r="L2280" s="31">
        <v>39219</v>
      </c>
      <c r="M2280">
        <f>YEAR(L2280)</f>
        <v>2007</v>
      </c>
    </row>
    <row r="2281" spans="1:13" x14ac:dyDescent="0.2">
      <c r="A2281" t="s">
        <v>2291</v>
      </c>
      <c r="B2281">
        <v>-940</v>
      </c>
      <c r="C2281" t="s">
        <v>1009</v>
      </c>
      <c r="D2281" t="s">
        <v>243</v>
      </c>
      <c r="E2281" s="27" t="b">
        <f>IFERROR(MATCH(D2281,{"AR","FL","IN","MI"},0),TRUE)</f>
        <v>1</v>
      </c>
      <c r="F2281" t="s">
        <v>18</v>
      </c>
      <c r="G2281" t="s">
        <v>17</v>
      </c>
      <c r="H2281" t="s">
        <v>29</v>
      </c>
      <c r="I2281" t="s">
        <v>15</v>
      </c>
      <c r="J2281">
        <v>48.17</v>
      </c>
      <c r="K2281" s="25">
        <f>IF(J2281="NA","NA",J2281/100)</f>
        <v>0.48170000000000002</v>
      </c>
      <c r="L2281" s="31">
        <v>39219</v>
      </c>
      <c r="M2281">
        <f>YEAR(L2281)</f>
        <v>2007</v>
      </c>
    </row>
    <row r="2282" spans="1:13" x14ac:dyDescent="0.2">
      <c r="A2282" s="29" t="s">
        <v>2290</v>
      </c>
      <c r="B2282" s="28">
        <v>-982</v>
      </c>
      <c r="C2282" s="27" t="s">
        <v>65</v>
      </c>
      <c r="D2282" s="27" t="s">
        <v>64</v>
      </c>
      <c r="E2282" s="27" t="b">
        <f>IFERROR(MATCH(D2282,{"AR","FL","IN","MI"},0),TRUE)</f>
        <v>1</v>
      </c>
      <c r="F2282" s="27" t="s">
        <v>18</v>
      </c>
      <c r="G2282" s="27" t="s">
        <v>17</v>
      </c>
      <c r="H2282" s="27" t="s">
        <v>29</v>
      </c>
      <c r="I2282" s="27" t="s">
        <v>15</v>
      </c>
      <c r="J2282" s="26">
        <v>46.07</v>
      </c>
      <c r="K2282" s="25">
        <f>IF(J2282="NA","NA",J2282/100)</f>
        <v>0.4607</v>
      </c>
      <c r="L2282" s="31">
        <v>39224</v>
      </c>
      <c r="M2282">
        <f>YEAR(L2282)</f>
        <v>2007</v>
      </c>
    </row>
    <row r="2283" spans="1:13" x14ac:dyDescent="0.2">
      <c r="A2283" t="s">
        <v>2289</v>
      </c>
      <c r="B2283">
        <v>-947</v>
      </c>
      <c r="C2283" t="s">
        <v>244</v>
      </c>
      <c r="D2283" t="s">
        <v>243</v>
      </c>
      <c r="E2283" s="27" t="b">
        <f>IFERROR(MATCH(D2283,{"AR","FL","IN","MI"},0),TRUE)</f>
        <v>1</v>
      </c>
      <c r="F2283" t="s">
        <v>18</v>
      </c>
      <c r="G2283" t="s">
        <v>17</v>
      </c>
      <c r="H2283" t="s">
        <v>29</v>
      </c>
      <c r="I2283" t="s">
        <v>15</v>
      </c>
      <c r="J2283">
        <v>52.22</v>
      </c>
      <c r="K2283" s="25">
        <f>IF(J2283="NA","NA",J2283/100)</f>
        <v>0.5222</v>
      </c>
      <c r="L2283" s="31">
        <v>39224</v>
      </c>
      <c r="M2283">
        <f>YEAR(L2283)</f>
        <v>2007</v>
      </c>
    </row>
    <row r="2284" spans="1:13" x14ac:dyDescent="0.2">
      <c r="A2284" t="s">
        <v>2288</v>
      </c>
      <c r="B2284">
        <v>-994</v>
      </c>
      <c r="C2284" t="s">
        <v>149</v>
      </c>
      <c r="D2284" t="s">
        <v>148</v>
      </c>
      <c r="E2284" s="27" t="b">
        <f>IFERROR(MATCH(D2284,{"AR","FL","IN","MI"},0),TRUE)</f>
        <v>1</v>
      </c>
      <c r="F2284" t="s">
        <v>18</v>
      </c>
      <c r="G2284" t="s">
        <v>17</v>
      </c>
      <c r="H2284" t="s">
        <v>29</v>
      </c>
      <c r="I2284" t="s">
        <v>15</v>
      </c>
      <c r="J2284">
        <v>47.29</v>
      </c>
      <c r="K2284" s="25">
        <f>IF(J2284="NA","NA",J2284/100)</f>
        <v>0.47289999999999999</v>
      </c>
      <c r="L2284" s="31">
        <v>39225</v>
      </c>
      <c r="M2284">
        <f>YEAR(L2284)</f>
        <v>2007</v>
      </c>
    </row>
    <row r="2285" spans="1:13" x14ac:dyDescent="0.2">
      <c r="A2285" t="s">
        <v>2287</v>
      </c>
      <c r="B2285">
        <v>-993</v>
      </c>
      <c r="C2285" t="s">
        <v>2286</v>
      </c>
      <c r="D2285" t="s">
        <v>35</v>
      </c>
      <c r="E2285" s="27" t="b">
        <f>IFERROR(MATCH(D2285,{"AR","FL","IN","MI"},0),TRUE)</f>
        <v>1</v>
      </c>
      <c r="F2285" t="s">
        <v>18</v>
      </c>
      <c r="G2285" t="s">
        <v>22</v>
      </c>
      <c r="H2285" t="s">
        <v>16</v>
      </c>
      <c r="I2285" t="s">
        <v>15</v>
      </c>
      <c r="J2285" t="s">
        <v>14</v>
      </c>
      <c r="K2285" s="25" t="str">
        <f>IF(J2285="NA","NA",J2285/100)</f>
        <v>NA</v>
      </c>
      <c r="L2285" s="31">
        <v>39226</v>
      </c>
      <c r="M2285">
        <f>YEAR(L2285)</f>
        <v>2007</v>
      </c>
    </row>
    <row r="2286" spans="1:13" x14ac:dyDescent="0.2">
      <c r="A2286" t="s">
        <v>2285</v>
      </c>
      <c r="B2286">
        <v>13</v>
      </c>
      <c r="C2286" t="s">
        <v>727</v>
      </c>
      <c r="D2286" t="s">
        <v>322</v>
      </c>
      <c r="E2286" s="27" t="b">
        <f>IFERROR(MATCH(D2286,{"AR","FL","IN","MI"},0),TRUE)</f>
        <v>1</v>
      </c>
      <c r="F2286" t="s">
        <v>18</v>
      </c>
      <c r="G2286" t="s">
        <v>22</v>
      </c>
      <c r="H2286" t="s">
        <v>16</v>
      </c>
      <c r="I2286" t="s">
        <v>15</v>
      </c>
      <c r="J2286">
        <v>47.66</v>
      </c>
      <c r="K2286" s="25">
        <f>IF(J2286="NA","NA",J2286/100)</f>
        <v>0.47659999999999997</v>
      </c>
      <c r="L2286" s="31">
        <v>39227</v>
      </c>
      <c r="M2286">
        <f>YEAR(L2286)</f>
        <v>2007</v>
      </c>
    </row>
    <row r="2287" spans="1:13" x14ac:dyDescent="0.2">
      <c r="A2287" t="s">
        <v>2284</v>
      </c>
      <c r="B2287">
        <v>30</v>
      </c>
      <c r="C2287" t="s">
        <v>843</v>
      </c>
      <c r="D2287" t="s">
        <v>236</v>
      </c>
      <c r="E2287" s="27" t="b">
        <f>IFERROR(MATCH(D2287,{"AR","FL","IN","MI"},0),TRUE)</f>
        <v>1</v>
      </c>
      <c r="F2287" t="s">
        <v>474</v>
      </c>
      <c r="G2287" t="s">
        <v>22</v>
      </c>
      <c r="H2287" t="s">
        <v>16</v>
      </c>
      <c r="I2287" t="s">
        <v>15</v>
      </c>
      <c r="J2287">
        <v>51.59</v>
      </c>
      <c r="K2287" s="25">
        <f>IF(J2287="NA","NA",J2287/100)</f>
        <v>0.51590000000000003</v>
      </c>
      <c r="L2287" s="31">
        <v>39246</v>
      </c>
      <c r="M2287">
        <f>YEAR(L2287)</f>
        <v>2007</v>
      </c>
    </row>
    <row r="2288" spans="1:13" x14ac:dyDescent="0.2">
      <c r="A2288" t="s">
        <v>2283</v>
      </c>
      <c r="B2288">
        <v>-984</v>
      </c>
      <c r="C2288" t="s">
        <v>190</v>
      </c>
      <c r="D2288" t="s">
        <v>41</v>
      </c>
      <c r="E2288" s="27">
        <f>IFERROR(MATCH(D2288,{"AR","FL","IN","MI"},0),TRUE)</f>
        <v>1</v>
      </c>
      <c r="F2288" t="s">
        <v>18</v>
      </c>
      <c r="G2288" t="s">
        <v>17</v>
      </c>
      <c r="H2288" t="s">
        <v>29</v>
      </c>
      <c r="I2288" t="s">
        <v>15</v>
      </c>
      <c r="J2288">
        <v>32.19</v>
      </c>
      <c r="K2288" s="25">
        <f>IF(J2288="NA","NA",J2288/100)</f>
        <v>0.32189999999999996</v>
      </c>
      <c r="L2288" s="31">
        <v>39248</v>
      </c>
      <c r="M2288">
        <f>YEAR(L2288)</f>
        <v>2007</v>
      </c>
    </row>
    <row r="2289" spans="1:13" x14ac:dyDescent="0.2">
      <c r="A2289" t="s">
        <v>2282</v>
      </c>
      <c r="B2289">
        <v>-990</v>
      </c>
      <c r="C2289" t="s">
        <v>20</v>
      </c>
      <c r="D2289" t="s">
        <v>19</v>
      </c>
      <c r="E2289" s="27" t="b">
        <f>IFERROR(MATCH(D2289,{"AR","FL","IN","MI"},0),TRUE)</f>
        <v>1</v>
      </c>
      <c r="F2289" t="s">
        <v>18</v>
      </c>
      <c r="G2289" t="s">
        <v>17</v>
      </c>
      <c r="H2289" t="s">
        <v>29</v>
      </c>
      <c r="I2289" t="s">
        <v>15</v>
      </c>
      <c r="J2289">
        <v>46</v>
      </c>
      <c r="K2289" s="25">
        <f>IF(J2289="NA","NA",J2289/100)</f>
        <v>0.46</v>
      </c>
      <c r="L2289" s="31">
        <v>39254</v>
      </c>
      <c r="M2289">
        <f>YEAR(L2289)</f>
        <v>2007</v>
      </c>
    </row>
    <row r="2290" spans="1:13" x14ac:dyDescent="0.2">
      <c r="A2290" s="29" t="s">
        <v>2281</v>
      </c>
      <c r="B2290" s="28">
        <v>67</v>
      </c>
      <c r="C2290" s="27" t="s">
        <v>55</v>
      </c>
      <c r="D2290" s="27" t="s">
        <v>64</v>
      </c>
      <c r="E2290" s="27" t="b">
        <f>IFERROR(MATCH(D2290,{"AR","FL","IN","MI"},0),TRUE)</f>
        <v>1</v>
      </c>
      <c r="F2290" s="27" t="s">
        <v>18</v>
      </c>
      <c r="G2290" s="27" t="s">
        <v>17</v>
      </c>
      <c r="H2290" s="27" t="s">
        <v>16</v>
      </c>
      <c r="I2290" s="27" t="s">
        <v>15</v>
      </c>
      <c r="J2290" s="26">
        <v>42.88</v>
      </c>
      <c r="K2290" s="25">
        <f>IF(J2290="NA","NA",J2290/100)</f>
        <v>0.42880000000000001</v>
      </c>
      <c r="L2290" s="31">
        <v>39255</v>
      </c>
      <c r="M2290">
        <f>YEAR(L2290)</f>
        <v>2007</v>
      </c>
    </row>
    <row r="2291" spans="1:13" x14ac:dyDescent="0.2">
      <c r="A2291" t="s">
        <v>2280</v>
      </c>
      <c r="B2291">
        <v>-886</v>
      </c>
      <c r="C2291" t="s">
        <v>33</v>
      </c>
      <c r="D2291" t="s">
        <v>30</v>
      </c>
      <c r="E2291" s="27" t="b">
        <f>IFERROR(MATCH(D2291,{"AR","FL","IN","MI"},0),TRUE)</f>
        <v>1</v>
      </c>
      <c r="F2291" t="s">
        <v>18</v>
      </c>
      <c r="G2291" t="s">
        <v>17</v>
      </c>
      <c r="H2291" t="s">
        <v>29</v>
      </c>
      <c r="I2291" t="s">
        <v>15</v>
      </c>
      <c r="J2291">
        <v>54.5</v>
      </c>
      <c r="K2291" s="25">
        <f>IF(J2291="NA","NA",J2291/100)</f>
        <v>0.54500000000000004</v>
      </c>
      <c r="L2291" s="31">
        <v>39261</v>
      </c>
      <c r="M2291">
        <f>YEAR(L2291)</f>
        <v>2007</v>
      </c>
    </row>
    <row r="2292" spans="1:13" x14ac:dyDescent="0.2">
      <c r="A2292" s="29" t="s">
        <v>2279</v>
      </c>
      <c r="B2292" s="28">
        <v>-949</v>
      </c>
      <c r="C2292" s="27" t="s">
        <v>69</v>
      </c>
      <c r="D2292" s="27" t="s">
        <v>68</v>
      </c>
      <c r="E2292" s="27" t="b">
        <f>IFERROR(MATCH(D2292,{"AR","FL","IN","MI"},0),TRUE)</f>
        <v>1</v>
      </c>
      <c r="F2292" s="27" t="s">
        <v>474</v>
      </c>
      <c r="G2292" s="27" t="s">
        <v>22</v>
      </c>
      <c r="H2292" s="27" t="s">
        <v>29</v>
      </c>
      <c r="I2292" s="27" t="s">
        <v>15</v>
      </c>
      <c r="J2292" s="26">
        <v>51.8</v>
      </c>
      <c r="K2292" s="25">
        <f>IF(J2292="NA","NA",J2292/100)</f>
        <v>0.51800000000000002</v>
      </c>
      <c r="L2292" s="31">
        <v>39262</v>
      </c>
      <c r="M2292">
        <f>YEAR(L2292)</f>
        <v>2007</v>
      </c>
    </row>
    <row r="2293" spans="1:13" x14ac:dyDescent="0.2">
      <c r="A2293" t="s">
        <v>2278</v>
      </c>
      <c r="B2293">
        <v>12</v>
      </c>
      <c r="C2293" t="s">
        <v>989</v>
      </c>
      <c r="D2293" t="s">
        <v>164</v>
      </c>
      <c r="E2293" s="27" t="b">
        <f>IFERROR(MATCH(D2293,{"AR","FL","IN","MI"},0),TRUE)</f>
        <v>1</v>
      </c>
      <c r="F2293" t="s">
        <v>474</v>
      </c>
      <c r="G2293" t="s">
        <v>22</v>
      </c>
      <c r="H2293" t="s">
        <v>16</v>
      </c>
      <c r="I2293" t="s">
        <v>15</v>
      </c>
      <c r="J2293">
        <v>50.3</v>
      </c>
      <c r="K2293" s="25">
        <f>IF(J2293="NA","NA",J2293/100)</f>
        <v>0.503</v>
      </c>
      <c r="L2293" s="31">
        <v>39262</v>
      </c>
      <c r="M2293">
        <f>YEAR(L2293)</f>
        <v>2007</v>
      </c>
    </row>
    <row r="2294" spans="1:13" x14ac:dyDescent="0.2">
      <c r="A2294" s="29" t="s">
        <v>2277</v>
      </c>
      <c r="B2294" s="28">
        <v>-945</v>
      </c>
      <c r="C2294" s="27" t="s">
        <v>331</v>
      </c>
      <c r="D2294" s="27" t="s">
        <v>68</v>
      </c>
      <c r="E2294" s="27" t="b">
        <f>IFERROR(MATCH(D2294,{"AR","FL","IN","MI"},0),TRUE)</f>
        <v>1</v>
      </c>
      <c r="F2294" s="27" t="s">
        <v>18</v>
      </c>
      <c r="G2294" s="27" t="s">
        <v>17</v>
      </c>
      <c r="H2294" s="27" t="s">
        <v>16</v>
      </c>
      <c r="I2294" s="27" t="s">
        <v>15</v>
      </c>
      <c r="J2294" s="26" t="s">
        <v>14</v>
      </c>
      <c r="K2294" s="25" t="str">
        <f>IF(J2294="NA","NA",J2294/100)</f>
        <v>NA</v>
      </c>
      <c r="L2294" s="31">
        <v>39266</v>
      </c>
      <c r="M2294">
        <f>YEAR(L2294)</f>
        <v>2007</v>
      </c>
    </row>
    <row r="2295" spans="1:13" x14ac:dyDescent="0.2">
      <c r="A2295" t="s">
        <v>2276</v>
      </c>
      <c r="B2295">
        <v>26</v>
      </c>
      <c r="C2295" t="s">
        <v>159</v>
      </c>
      <c r="D2295" t="s">
        <v>158</v>
      </c>
      <c r="E2295" s="27" t="b">
        <f>IFERROR(MATCH(D2295,{"AR","FL","IN","MI"},0),TRUE)</f>
        <v>1</v>
      </c>
      <c r="F2295" t="s">
        <v>474</v>
      </c>
      <c r="G2295" t="s">
        <v>22</v>
      </c>
      <c r="H2295" t="s">
        <v>16</v>
      </c>
      <c r="I2295" t="s">
        <v>15</v>
      </c>
      <c r="J2295">
        <v>60.17</v>
      </c>
      <c r="K2295" s="25">
        <f>IF(J2295="NA","NA",J2295/100)</f>
        <v>0.60170000000000001</v>
      </c>
      <c r="L2295" s="31">
        <v>39266</v>
      </c>
      <c r="M2295">
        <f>YEAR(L2295)</f>
        <v>2007</v>
      </c>
    </row>
    <row r="2296" spans="1:13" x14ac:dyDescent="0.2">
      <c r="A2296" t="s">
        <v>2275</v>
      </c>
      <c r="B2296">
        <v>216</v>
      </c>
      <c r="C2296" t="s">
        <v>845</v>
      </c>
      <c r="D2296" t="s">
        <v>322</v>
      </c>
      <c r="E2296" s="27" t="b">
        <f>IFERROR(MATCH(D2296,{"AR","FL","IN","MI"},0),TRUE)</f>
        <v>1</v>
      </c>
      <c r="F2296" t="s">
        <v>18</v>
      </c>
      <c r="G2296" t="s">
        <v>22</v>
      </c>
      <c r="H2296" t="s">
        <v>16</v>
      </c>
      <c r="I2296" t="s">
        <v>15</v>
      </c>
      <c r="J2296">
        <v>50</v>
      </c>
      <c r="K2296" s="25">
        <f>IF(J2296="NA","NA",J2296/100)</f>
        <v>0.5</v>
      </c>
      <c r="L2296" s="31">
        <v>39275</v>
      </c>
      <c r="M2296">
        <f>YEAR(L2296)</f>
        <v>2007</v>
      </c>
    </row>
    <row r="2297" spans="1:13" x14ac:dyDescent="0.2">
      <c r="A2297" t="s">
        <v>2274</v>
      </c>
      <c r="B2297">
        <v>-988</v>
      </c>
      <c r="C2297" t="s">
        <v>1020</v>
      </c>
      <c r="D2297" t="s">
        <v>41</v>
      </c>
      <c r="E2297" s="27">
        <f>IFERROR(MATCH(D2297,{"AR","FL","IN","MI"},0),TRUE)</f>
        <v>1</v>
      </c>
      <c r="F2297" t="s">
        <v>474</v>
      </c>
      <c r="G2297" t="s">
        <v>22</v>
      </c>
      <c r="H2297" t="s">
        <v>16</v>
      </c>
      <c r="I2297" t="s">
        <v>15</v>
      </c>
      <c r="J2297">
        <v>34.29</v>
      </c>
      <c r="K2297" s="25">
        <f>IF(J2297="NA","NA",J2297/100)</f>
        <v>0.34289999999999998</v>
      </c>
      <c r="L2297" s="31">
        <v>39276</v>
      </c>
      <c r="M2297">
        <f>YEAR(L2297)</f>
        <v>2007</v>
      </c>
    </row>
    <row r="2298" spans="1:13" x14ac:dyDescent="0.2">
      <c r="A2298" t="s">
        <v>2273</v>
      </c>
      <c r="B2298">
        <v>-995</v>
      </c>
      <c r="C2298" t="s">
        <v>620</v>
      </c>
      <c r="D2298" t="s">
        <v>267</v>
      </c>
      <c r="E2298" s="27" t="b">
        <f>IFERROR(MATCH(D2298,{"AR","FL","IN","MI"},0),TRUE)</f>
        <v>1</v>
      </c>
      <c r="F2298" t="s">
        <v>18</v>
      </c>
      <c r="G2298" t="s">
        <v>22</v>
      </c>
      <c r="H2298" t="s">
        <v>29</v>
      </c>
      <c r="I2298" t="s">
        <v>15</v>
      </c>
      <c r="J2298">
        <v>47.69</v>
      </c>
      <c r="K2298" s="25">
        <f>IF(J2298="NA","NA",J2298/100)</f>
        <v>0.47689999999999999</v>
      </c>
      <c r="L2298" s="31">
        <v>39282</v>
      </c>
      <c r="M2298">
        <f>YEAR(L2298)</f>
        <v>2007</v>
      </c>
    </row>
    <row r="2299" spans="1:13" x14ac:dyDescent="0.2">
      <c r="A2299" t="s">
        <v>2272</v>
      </c>
      <c r="B2299">
        <v>-996</v>
      </c>
      <c r="C2299" t="s">
        <v>39</v>
      </c>
      <c r="D2299" t="s">
        <v>267</v>
      </c>
      <c r="E2299" s="27" t="b">
        <f>IFERROR(MATCH(D2299,{"AR","FL","IN","MI"},0),TRUE)</f>
        <v>1</v>
      </c>
      <c r="F2299" t="s">
        <v>18</v>
      </c>
      <c r="G2299" t="s">
        <v>22</v>
      </c>
      <c r="H2299" t="s">
        <v>29</v>
      </c>
      <c r="I2299" t="s">
        <v>15</v>
      </c>
      <c r="J2299">
        <v>48.63</v>
      </c>
      <c r="K2299" s="25">
        <f>IF(J2299="NA","NA",J2299/100)</f>
        <v>0.48630000000000001</v>
      </c>
      <c r="L2299" s="31">
        <v>39282</v>
      </c>
      <c r="M2299">
        <f>YEAR(L2299)</f>
        <v>2007</v>
      </c>
    </row>
    <row r="2300" spans="1:13" x14ac:dyDescent="0.2">
      <c r="A2300" t="s">
        <v>2271</v>
      </c>
      <c r="B2300">
        <v>11</v>
      </c>
      <c r="C2300" t="s">
        <v>573</v>
      </c>
      <c r="D2300" t="s">
        <v>243</v>
      </c>
      <c r="E2300" s="27" t="b">
        <f>IFERROR(MATCH(D2300,{"AR","FL","IN","MI"},0),TRUE)</f>
        <v>1</v>
      </c>
      <c r="F2300" t="s">
        <v>474</v>
      </c>
      <c r="G2300" t="s">
        <v>22</v>
      </c>
      <c r="H2300" t="s">
        <v>16</v>
      </c>
      <c r="I2300" t="s">
        <v>15</v>
      </c>
      <c r="J2300" t="s">
        <v>14</v>
      </c>
      <c r="K2300" s="25" t="str">
        <f>IF(J2300="NA","NA",J2300/100)</f>
        <v>NA</v>
      </c>
      <c r="L2300" s="31">
        <v>39282</v>
      </c>
      <c r="M2300">
        <f>YEAR(L2300)</f>
        <v>2007</v>
      </c>
    </row>
    <row r="2301" spans="1:13" x14ac:dyDescent="0.2">
      <c r="A2301" t="s">
        <v>2270</v>
      </c>
      <c r="B2301">
        <v>14</v>
      </c>
      <c r="C2301" t="s">
        <v>636</v>
      </c>
      <c r="D2301" t="s">
        <v>635</v>
      </c>
      <c r="E2301" s="27" t="b">
        <f>IFERROR(MATCH(D2301,{"AR","FL","IN","MI"},0),TRUE)</f>
        <v>1</v>
      </c>
      <c r="F2301" t="s">
        <v>474</v>
      </c>
      <c r="G2301" t="s">
        <v>22</v>
      </c>
      <c r="H2301" t="s">
        <v>29</v>
      </c>
      <c r="I2301" t="s">
        <v>15</v>
      </c>
      <c r="J2301">
        <v>51</v>
      </c>
      <c r="K2301" s="25">
        <f>IF(J2301="NA","NA",J2301/100)</f>
        <v>0.51</v>
      </c>
      <c r="L2301" s="31">
        <v>39287</v>
      </c>
      <c r="M2301">
        <f>YEAR(L2301)</f>
        <v>2007</v>
      </c>
    </row>
    <row r="2302" spans="1:13" x14ac:dyDescent="0.2">
      <c r="A2302" t="s">
        <v>2269</v>
      </c>
      <c r="B2302">
        <v>-972</v>
      </c>
      <c r="C2302" t="s">
        <v>36</v>
      </c>
      <c r="D2302" t="s">
        <v>35</v>
      </c>
      <c r="E2302" s="27" t="b">
        <f>IFERROR(MATCH(D2302,{"AR","FL","IN","MI"},0),TRUE)</f>
        <v>1</v>
      </c>
      <c r="F2302" t="s">
        <v>18</v>
      </c>
      <c r="G2302" t="s">
        <v>17</v>
      </c>
      <c r="H2302" t="s">
        <v>16</v>
      </c>
      <c r="I2302" t="s">
        <v>15</v>
      </c>
      <c r="J2302" t="s">
        <v>14</v>
      </c>
      <c r="K2302" s="25" t="str">
        <f>IF(J2302="NA","NA",J2302/100)</f>
        <v>NA</v>
      </c>
      <c r="L2302" s="31">
        <v>39290</v>
      </c>
      <c r="M2302">
        <f>YEAR(L2302)</f>
        <v>2007</v>
      </c>
    </row>
    <row r="2303" spans="1:13" x14ac:dyDescent="0.2">
      <c r="A2303" t="s">
        <v>2268</v>
      </c>
      <c r="B2303">
        <v>36</v>
      </c>
      <c r="C2303" t="s">
        <v>536</v>
      </c>
      <c r="D2303" t="s">
        <v>71</v>
      </c>
      <c r="E2303" s="27" t="b">
        <f>IFERROR(MATCH(D2303,{"AR","FL","IN","MI"},0),TRUE)</f>
        <v>1</v>
      </c>
      <c r="F2303" t="s">
        <v>474</v>
      </c>
      <c r="G2303" t="s">
        <v>22</v>
      </c>
      <c r="H2303" t="s">
        <v>16</v>
      </c>
      <c r="I2303" t="s">
        <v>15</v>
      </c>
      <c r="J2303" t="s">
        <v>14</v>
      </c>
      <c r="K2303" s="25" t="str">
        <f>IF(J2303="NA","NA",J2303/100)</f>
        <v>NA</v>
      </c>
      <c r="L2303" s="31">
        <v>39294</v>
      </c>
      <c r="M2303">
        <f>YEAR(L2303)</f>
        <v>2007</v>
      </c>
    </row>
    <row r="2304" spans="1:13" x14ac:dyDescent="0.2">
      <c r="A2304" t="s">
        <v>2267</v>
      </c>
      <c r="B2304">
        <v>10</v>
      </c>
      <c r="C2304" t="s">
        <v>260</v>
      </c>
      <c r="D2304" t="s">
        <v>59</v>
      </c>
      <c r="E2304" s="27">
        <f>IFERROR(MATCH(D2304,{"AR","FL","IN","MI"},0),TRUE)</f>
        <v>3</v>
      </c>
      <c r="F2304" t="s">
        <v>474</v>
      </c>
      <c r="G2304" t="s">
        <v>22</v>
      </c>
      <c r="H2304" t="s">
        <v>16</v>
      </c>
      <c r="I2304" t="s">
        <v>15</v>
      </c>
      <c r="J2304">
        <v>47.05</v>
      </c>
      <c r="K2304" s="25">
        <f>IF(J2304="NA","NA",J2304/100)</f>
        <v>0.47049999999999997</v>
      </c>
      <c r="L2304" s="31">
        <v>39295</v>
      </c>
      <c r="M2304">
        <f>YEAR(L2304)</f>
        <v>2007</v>
      </c>
    </row>
    <row r="2305" spans="1:13" x14ac:dyDescent="0.2">
      <c r="A2305" t="s">
        <v>2266</v>
      </c>
      <c r="B2305">
        <v>9</v>
      </c>
      <c r="C2305" t="s">
        <v>260</v>
      </c>
      <c r="D2305" t="s">
        <v>59</v>
      </c>
      <c r="E2305" s="27">
        <f>IFERROR(MATCH(D2305,{"AR","FL","IN","MI"},0),TRUE)</f>
        <v>3</v>
      </c>
      <c r="F2305" t="s">
        <v>18</v>
      </c>
      <c r="G2305" t="s">
        <v>17</v>
      </c>
      <c r="H2305" t="s">
        <v>16</v>
      </c>
      <c r="I2305" t="s">
        <v>15</v>
      </c>
      <c r="J2305">
        <v>47.05</v>
      </c>
      <c r="K2305" s="25">
        <f>IF(J2305="NA","NA",J2305/100)</f>
        <v>0.47049999999999997</v>
      </c>
      <c r="L2305" s="31">
        <v>39309</v>
      </c>
      <c r="M2305">
        <f>YEAR(L2305)</f>
        <v>2007</v>
      </c>
    </row>
    <row r="2306" spans="1:13" x14ac:dyDescent="0.2">
      <c r="A2306" t="s">
        <v>2265</v>
      </c>
      <c r="B2306">
        <v>65</v>
      </c>
      <c r="C2306" t="s">
        <v>45</v>
      </c>
      <c r="D2306" t="s">
        <v>44</v>
      </c>
      <c r="E2306" s="27">
        <f>IFERROR(MATCH(D2306,{"AR","FL","IN","MI"},0),TRUE)</f>
        <v>4</v>
      </c>
      <c r="F2306" t="s">
        <v>474</v>
      </c>
      <c r="G2306" t="s">
        <v>22</v>
      </c>
      <c r="H2306" t="s">
        <v>16</v>
      </c>
      <c r="I2306" t="s">
        <v>15</v>
      </c>
      <c r="J2306" t="s">
        <v>14</v>
      </c>
      <c r="K2306" s="25" t="str">
        <f>IF(J2306="NA","NA",J2306/100)</f>
        <v>NA</v>
      </c>
      <c r="L2306" s="31">
        <v>39315</v>
      </c>
      <c r="M2306">
        <f>YEAR(L2306)</f>
        <v>2007</v>
      </c>
    </row>
    <row r="2307" spans="1:13" x14ac:dyDescent="0.2">
      <c r="A2307" t="s">
        <v>2264</v>
      </c>
      <c r="B2307">
        <v>57</v>
      </c>
      <c r="C2307" t="s">
        <v>603</v>
      </c>
      <c r="D2307" t="s">
        <v>71</v>
      </c>
      <c r="E2307" s="27" t="b">
        <f>IFERROR(MATCH(D2307,{"AR","FL","IN","MI"},0),TRUE)</f>
        <v>1</v>
      </c>
      <c r="F2307" t="s">
        <v>474</v>
      </c>
      <c r="G2307" t="s">
        <v>22</v>
      </c>
      <c r="H2307" t="s">
        <v>16</v>
      </c>
      <c r="I2307" t="s">
        <v>15</v>
      </c>
      <c r="J2307" t="s">
        <v>14</v>
      </c>
      <c r="K2307" s="25" t="str">
        <f>IF(J2307="NA","NA",J2307/100)</f>
        <v>NA</v>
      </c>
      <c r="L2307" s="31">
        <v>39323</v>
      </c>
      <c r="M2307">
        <f>YEAR(L2307)</f>
        <v>2007</v>
      </c>
    </row>
    <row r="2308" spans="1:13" x14ac:dyDescent="0.2">
      <c r="A2308" t="s">
        <v>2263</v>
      </c>
      <c r="B2308">
        <v>-997</v>
      </c>
      <c r="C2308" t="s">
        <v>843</v>
      </c>
      <c r="D2308" t="s">
        <v>114</v>
      </c>
      <c r="E2308" s="27" t="b">
        <f>IFERROR(MATCH(D2308,{"AR","FL","IN","MI"},0),TRUE)</f>
        <v>1</v>
      </c>
      <c r="F2308" t="s">
        <v>474</v>
      </c>
      <c r="G2308" t="s">
        <v>22</v>
      </c>
      <c r="H2308" t="s">
        <v>29</v>
      </c>
      <c r="I2308" t="s">
        <v>15</v>
      </c>
      <c r="J2308">
        <v>51.98</v>
      </c>
      <c r="K2308" s="25">
        <f>IF(J2308="NA","NA",J2308/100)</f>
        <v>0.51979999999999993</v>
      </c>
      <c r="L2308" s="31">
        <v>39335</v>
      </c>
      <c r="M2308">
        <f>YEAR(L2308)</f>
        <v>2007</v>
      </c>
    </row>
    <row r="2309" spans="1:13" x14ac:dyDescent="0.2">
      <c r="A2309" t="s">
        <v>2262</v>
      </c>
      <c r="B2309">
        <v>-986</v>
      </c>
      <c r="C2309" t="s">
        <v>630</v>
      </c>
      <c r="D2309" t="s">
        <v>48</v>
      </c>
      <c r="E2309" s="27" t="b">
        <f>IFERROR(MATCH(D2309,{"AR","FL","IN","MI"},0),TRUE)</f>
        <v>1</v>
      </c>
      <c r="F2309" t="s">
        <v>474</v>
      </c>
      <c r="G2309" t="s">
        <v>22</v>
      </c>
      <c r="H2309" t="s">
        <v>16</v>
      </c>
      <c r="I2309" t="s">
        <v>15</v>
      </c>
      <c r="J2309" t="s">
        <v>14</v>
      </c>
      <c r="K2309" s="25" t="str">
        <f>IF(J2309="NA","NA",J2309/100)</f>
        <v>NA</v>
      </c>
      <c r="L2309" s="31">
        <v>39344</v>
      </c>
      <c r="M2309">
        <f>YEAR(L2309)</f>
        <v>2007</v>
      </c>
    </row>
    <row r="2310" spans="1:13" x14ac:dyDescent="0.2">
      <c r="A2310" s="29" t="s">
        <v>2261</v>
      </c>
      <c r="B2310" s="28">
        <v>-991</v>
      </c>
      <c r="C2310" s="27" t="s">
        <v>283</v>
      </c>
      <c r="D2310" s="27" t="s">
        <v>277</v>
      </c>
      <c r="E2310" s="27" t="b">
        <f>IFERROR(MATCH(D2310,{"AR","FL","IN","MI"},0),TRUE)</f>
        <v>1</v>
      </c>
      <c r="F2310" s="27" t="s">
        <v>474</v>
      </c>
      <c r="G2310" s="27" t="s">
        <v>22</v>
      </c>
      <c r="H2310" s="27" t="s">
        <v>16</v>
      </c>
      <c r="I2310" s="27" t="s">
        <v>15</v>
      </c>
      <c r="J2310" s="26">
        <v>48</v>
      </c>
      <c r="K2310" s="25">
        <f>IF(J2310="NA","NA",J2310/100)</f>
        <v>0.48</v>
      </c>
      <c r="L2310" s="31">
        <v>39350</v>
      </c>
      <c r="M2310">
        <f>YEAR(L2310)</f>
        <v>2007</v>
      </c>
    </row>
    <row r="2311" spans="1:13" x14ac:dyDescent="0.2">
      <c r="A2311" t="s">
        <v>2260</v>
      </c>
      <c r="B2311">
        <v>140</v>
      </c>
      <c r="C2311" t="s">
        <v>536</v>
      </c>
      <c r="D2311" t="s">
        <v>352</v>
      </c>
      <c r="E2311" s="27" t="b">
        <f>IFERROR(MATCH(D2311,{"AR","FL","IN","MI"},0),TRUE)</f>
        <v>1</v>
      </c>
      <c r="F2311" t="s">
        <v>474</v>
      </c>
      <c r="G2311" t="s">
        <v>22</v>
      </c>
      <c r="H2311" t="s">
        <v>16</v>
      </c>
      <c r="I2311" t="s">
        <v>15</v>
      </c>
      <c r="J2311">
        <v>44.2</v>
      </c>
      <c r="K2311" s="25">
        <f>IF(J2311="NA","NA",J2311/100)</f>
        <v>0.442</v>
      </c>
      <c r="L2311" s="31">
        <v>39363</v>
      </c>
      <c r="M2311">
        <f>YEAR(L2311)</f>
        <v>2007</v>
      </c>
    </row>
    <row r="2312" spans="1:13" x14ac:dyDescent="0.2">
      <c r="A2312" t="s">
        <v>2259</v>
      </c>
      <c r="B2312">
        <v>5</v>
      </c>
      <c r="C2312" t="s">
        <v>249</v>
      </c>
      <c r="D2312" t="s">
        <v>248</v>
      </c>
      <c r="E2312" s="27" t="b">
        <f>IFERROR(MATCH(D2312,{"AR","FL","IN","MI"},0),TRUE)</f>
        <v>1</v>
      </c>
      <c r="F2312" t="s">
        <v>18</v>
      </c>
      <c r="G2312" t="s">
        <v>17</v>
      </c>
      <c r="H2312" t="s">
        <v>29</v>
      </c>
      <c r="I2312" t="s">
        <v>15</v>
      </c>
      <c r="J2312">
        <v>46.02</v>
      </c>
      <c r="K2312" s="25">
        <f>IF(J2312="NA","NA",J2312/100)</f>
        <v>0.46020000000000005</v>
      </c>
      <c r="L2312" s="31">
        <v>39364</v>
      </c>
      <c r="M2312">
        <f>YEAR(L2312)</f>
        <v>2007</v>
      </c>
    </row>
    <row r="2313" spans="1:13" x14ac:dyDescent="0.2">
      <c r="A2313" s="29" t="s">
        <v>2258</v>
      </c>
      <c r="B2313" s="28">
        <v>220</v>
      </c>
      <c r="C2313" s="27" t="s">
        <v>448</v>
      </c>
      <c r="D2313" s="27" t="s">
        <v>277</v>
      </c>
      <c r="E2313" s="27" t="b">
        <f>IFERROR(MATCH(D2313,{"AR","FL","IN","MI"},0),TRUE)</f>
        <v>1</v>
      </c>
      <c r="F2313" s="27" t="s">
        <v>18</v>
      </c>
      <c r="G2313" s="27" t="s">
        <v>22</v>
      </c>
      <c r="H2313" s="27" t="s">
        <v>29</v>
      </c>
      <c r="I2313" s="27" t="s">
        <v>15</v>
      </c>
      <c r="J2313" s="26">
        <v>47.54</v>
      </c>
      <c r="K2313" s="25">
        <f>IF(J2313="NA","NA",J2313/100)</f>
        <v>0.47539999999999999</v>
      </c>
      <c r="L2313" s="31">
        <v>39372</v>
      </c>
      <c r="M2313">
        <f>YEAR(L2313)</f>
        <v>2007</v>
      </c>
    </row>
    <row r="2314" spans="1:13" x14ac:dyDescent="0.2">
      <c r="A2314" t="s">
        <v>2257</v>
      </c>
      <c r="B2314">
        <v>125</v>
      </c>
      <c r="C2314" t="s">
        <v>605</v>
      </c>
      <c r="D2314" t="s">
        <v>71</v>
      </c>
      <c r="E2314" s="27" t="b">
        <f>IFERROR(MATCH(D2314,{"AR","FL","IN","MI"},0),TRUE)</f>
        <v>1</v>
      </c>
      <c r="F2314" t="s">
        <v>474</v>
      </c>
      <c r="G2314" t="s">
        <v>22</v>
      </c>
      <c r="H2314" t="s">
        <v>16</v>
      </c>
      <c r="I2314" t="s">
        <v>15</v>
      </c>
      <c r="J2314" t="s">
        <v>14</v>
      </c>
      <c r="K2314" s="25" t="str">
        <f>IF(J2314="NA","NA",J2314/100)</f>
        <v>NA</v>
      </c>
      <c r="L2314" s="31">
        <v>39374</v>
      </c>
      <c r="M2314">
        <f>YEAR(L2314)</f>
        <v>2007</v>
      </c>
    </row>
    <row r="2315" spans="1:13" x14ac:dyDescent="0.2">
      <c r="A2315" t="s">
        <v>2256</v>
      </c>
      <c r="B2315">
        <v>45</v>
      </c>
      <c r="C2315" t="s">
        <v>546</v>
      </c>
      <c r="D2315" t="s">
        <v>41</v>
      </c>
      <c r="E2315" s="27">
        <f>IFERROR(MATCH(D2315,{"AR","FL","IN","MI"},0),TRUE)</f>
        <v>1</v>
      </c>
      <c r="F2315" t="s">
        <v>474</v>
      </c>
      <c r="G2315" t="s">
        <v>22</v>
      </c>
      <c r="H2315" t="s">
        <v>16</v>
      </c>
      <c r="I2315" t="s">
        <v>15</v>
      </c>
      <c r="J2315">
        <v>33.729999999999997</v>
      </c>
      <c r="K2315" s="25">
        <f>IF(J2315="NA","NA",J2315/100)</f>
        <v>0.33729999999999999</v>
      </c>
      <c r="L2315" s="31">
        <v>39380</v>
      </c>
      <c r="M2315">
        <f>YEAR(L2315)</f>
        <v>2007</v>
      </c>
    </row>
    <row r="2316" spans="1:13" x14ac:dyDescent="0.2">
      <c r="A2316" t="s">
        <v>2255</v>
      </c>
      <c r="B2316">
        <v>226</v>
      </c>
      <c r="C2316" t="s">
        <v>125</v>
      </c>
      <c r="D2316" t="s">
        <v>35</v>
      </c>
      <c r="E2316" s="27" t="b">
        <f>IFERROR(MATCH(D2316,{"AR","FL","IN","MI"},0),TRUE)</f>
        <v>1</v>
      </c>
      <c r="F2316" t="s">
        <v>18</v>
      </c>
      <c r="G2316" t="s">
        <v>124</v>
      </c>
      <c r="H2316" t="s">
        <v>29</v>
      </c>
      <c r="I2316" t="s">
        <v>15</v>
      </c>
      <c r="J2316">
        <v>40</v>
      </c>
      <c r="K2316" s="25">
        <f>IF(J2316="NA","NA",J2316/100)</f>
        <v>0.4</v>
      </c>
      <c r="L2316" s="31">
        <v>39386</v>
      </c>
      <c r="M2316">
        <f>YEAR(L2316)</f>
        <v>2007</v>
      </c>
    </row>
    <row r="2317" spans="1:13" x14ac:dyDescent="0.2">
      <c r="A2317" t="s">
        <v>2254</v>
      </c>
      <c r="B2317">
        <v>96</v>
      </c>
      <c r="C2317" t="s">
        <v>630</v>
      </c>
      <c r="D2317" t="s">
        <v>267</v>
      </c>
      <c r="E2317" s="27" t="b">
        <f>IFERROR(MATCH(D2317,{"AR","FL","IN","MI"},0),TRUE)</f>
        <v>1</v>
      </c>
      <c r="F2317" t="s">
        <v>474</v>
      </c>
      <c r="G2317" t="s">
        <v>22</v>
      </c>
      <c r="H2317" t="s">
        <v>29</v>
      </c>
      <c r="I2317" t="s">
        <v>15</v>
      </c>
      <c r="J2317">
        <v>53.02</v>
      </c>
      <c r="K2317" s="25">
        <f>IF(J2317="NA","NA",J2317/100)</f>
        <v>0.5302</v>
      </c>
      <c r="L2317" s="31">
        <v>39401</v>
      </c>
      <c r="M2317">
        <f>YEAR(L2317)</f>
        <v>2007</v>
      </c>
    </row>
    <row r="2318" spans="1:13" x14ac:dyDescent="0.2">
      <c r="A2318" t="s">
        <v>2253</v>
      </c>
      <c r="B2318">
        <v>81</v>
      </c>
      <c r="C2318" t="s">
        <v>1558</v>
      </c>
      <c r="D2318" t="s">
        <v>41</v>
      </c>
      <c r="E2318" s="27">
        <f>IFERROR(MATCH(D2318,{"AR","FL","IN","MI"},0),TRUE)</f>
        <v>1</v>
      </c>
      <c r="F2318" t="s">
        <v>474</v>
      </c>
      <c r="G2318" t="s">
        <v>22</v>
      </c>
      <c r="H2318" t="s">
        <v>16</v>
      </c>
      <c r="I2318" t="s">
        <v>15</v>
      </c>
      <c r="J2318">
        <v>41.46</v>
      </c>
      <c r="K2318" s="25">
        <f>IF(J2318="NA","NA",J2318/100)</f>
        <v>0.41460000000000002</v>
      </c>
      <c r="L2318" s="31">
        <v>39406</v>
      </c>
      <c r="M2318">
        <f>YEAR(L2318)</f>
        <v>2007</v>
      </c>
    </row>
    <row r="2319" spans="1:13" x14ac:dyDescent="0.2">
      <c r="A2319" t="s">
        <v>2252</v>
      </c>
      <c r="B2319">
        <v>64</v>
      </c>
      <c r="C2319" t="s">
        <v>987</v>
      </c>
      <c r="D2319" t="s">
        <v>143</v>
      </c>
      <c r="E2319" s="27" t="b">
        <f>IFERROR(MATCH(D2319,{"AR","FL","IN","MI"},0),TRUE)</f>
        <v>1</v>
      </c>
      <c r="F2319" t="s">
        <v>18</v>
      </c>
      <c r="G2319" t="s">
        <v>17</v>
      </c>
      <c r="H2319" t="s">
        <v>16</v>
      </c>
      <c r="I2319" t="s">
        <v>15</v>
      </c>
      <c r="J2319" t="s">
        <v>14</v>
      </c>
      <c r="K2319" s="25" t="str">
        <f>IF(J2319="NA","NA",J2319/100)</f>
        <v>NA</v>
      </c>
      <c r="L2319" s="31">
        <v>39406</v>
      </c>
      <c r="M2319">
        <f>YEAR(L2319)</f>
        <v>2007</v>
      </c>
    </row>
    <row r="2320" spans="1:13" x14ac:dyDescent="0.2">
      <c r="A2320" t="s">
        <v>2251</v>
      </c>
      <c r="B2320">
        <v>84</v>
      </c>
      <c r="C2320" t="s">
        <v>1796</v>
      </c>
      <c r="D2320" t="s">
        <v>30</v>
      </c>
      <c r="E2320" s="27" t="b">
        <f>IFERROR(MATCH(D2320,{"AR","FL","IN","MI"},0),TRUE)</f>
        <v>1</v>
      </c>
      <c r="F2320" t="s">
        <v>474</v>
      </c>
      <c r="G2320" t="s">
        <v>22</v>
      </c>
      <c r="H2320" t="s">
        <v>29</v>
      </c>
      <c r="I2320" t="s">
        <v>15</v>
      </c>
      <c r="J2320">
        <v>50</v>
      </c>
      <c r="K2320" s="25">
        <f>IF(J2320="NA","NA",J2320/100)</f>
        <v>0.5</v>
      </c>
      <c r="L2320" s="31">
        <v>39413</v>
      </c>
      <c r="M2320">
        <f>YEAR(L2320)</f>
        <v>2007</v>
      </c>
    </row>
    <row r="2321" spans="1:13" x14ac:dyDescent="0.2">
      <c r="A2321" t="s">
        <v>2250</v>
      </c>
      <c r="B2321">
        <v>79</v>
      </c>
      <c r="C2321" t="s">
        <v>183</v>
      </c>
      <c r="D2321" t="s">
        <v>182</v>
      </c>
      <c r="E2321" s="27" t="b">
        <f>IFERROR(MATCH(D2321,{"AR","FL","IN","MI"},0),TRUE)</f>
        <v>1</v>
      </c>
      <c r="F2321" t="s">
        <v>18</v>
      </c>
      <c r="G2321" t="s">
        <v>17</v>
      </c>
      <c r="H2321" t="s">
        <v>16</v>
      </c>
      <c r="I2321" t="s">
        <v>15</v>
      </c>
      <c r="J2321">
        <v>54</v>
      </c>
      <c r="K2321" s="25">
        <f>IF(J2321="NA","NA",J2321/100)</f>
        <v>0.54</v>
      </c>
      <c r="L2321" s="31">
        <v>39415</v>
      </c>
      <c r="M2321">
        <f>YEAR(L2321)</f>
        <v>2007</v>
      </c>
    </row>
    <row r="2322" spans="1:13" x14ac:dyDescent="0.2">
      <c r="A2322" t="s">
        <v>2249</v>
      </c>
      <c r="B2322">
        <v>80</v>
      </c>
      <c r="C2322" t="s">
        <v>183</v>
      </c>
      <c r="D2322" t="s">
        <v>182</v>
      </c>
      <c r="E2322" s="27" t="b">
        <f>IFERROR(MATCH(D2322,{"AR","FL","IN","MI"},0),TRUE)</f>
        <v>1</v>
      </c>
      <c r="F2322" t="s">
        <v>474</v>
      </c>
      <c r="G2322" t="s">
        <v>22</v>
      </c>
      <c r="H2322" t="s">
        <v>16</v>
      </c>
      <c r="I2322" t="s">
        <v>15</v>
      </c>
      <c r="J2322">
        <v>54</v>
      </c>
      <c r="K2322" s="25">
        <f>IF(J2322="NA","NA",J2322/100)</f>
        <v>0.54</v>
      </c>
      <c r="L2322" s="31">
        <v>39415</v>
      </c>
      <c r="M2322">
        <f>YEAR(L2322)</f>
        <v>2007</v>
      </c>
    </row>
    <row r="2323" spans="1:13" x14ac:dyDescent="0.2">
      <c r="A2323" t="s">
        <v>2248</v>
      </c>
      <c r="B2323">
        <v>54</v>
      </c>
      <c r="C2323" t="s">
        <v>987</v>
      </c>
      <c r="D2323" t="s">
        <v>243</v>
      </c>
      <c r="E2323" s="27" t="b">
        <f>IFERROR(MATCH(D2323,{"AR","FL","IN","MI"},0),TRUE)</f>
        <v>1</v>
      </c>
      <c r="F2323" t="s">
        <v>18</v>
      </c>
      <c r="G2323" t="s">
        <v>17</v>
      </c>
      <c r="H2323" t="s">
        <v>29</v>
      </c>
      <c r="I2323" t="s">
        <v>15</v>
      </c>
      <c r="J2323">
        <v>57.62</v>
      </c>
      <c r="K2323" s="25">
        <f>IF(J2323="NA","NA",J2323/100)</f>
        <v>0.57619999999999993</v>
      </c>
      <c r="L2323" s="31">
        <v>39422</v>
      </c>
      <c r="M2323">
        <f>YEAR(L2323)</f>
        <v>2007</v>
      </c>
    </row>
    <row r="2324" spans="1:13" x14ac:dyDescent="0.2">
      <c r="A2324" t="s">
        <v>2247</v>
      </c>
      <c r="B2324">
        <v>89</v>
      </c>
      <c r="C2324" t="s">
        <v>1418</v>
      </c>
      <c r="D2324" t="s">
        <v>87</v>
      </c>
      <c r="E2324" s="27" t="b">
        <f>IFERROR(MATCH(D2324,{"AR","FL","IN","MI"},0),TRUE)</f>
        <v>1</v>
      </c>
      <c r="F2324" t="s">
        <v>18</v>
      </c>
      <c r="G2324" t="s">
        <v>22</v>
      </c>
      <c r="H2324" t="s">
        <v>16</v>
      </c>
      <c r="I2324" t="s">
        <v>15</v>
      </c>
      <c r="J2324" t="s">
        <v>14</v>
      </c>
      <c r="K2324" s="25" t="str">
        <f>IF(J2324="NA","NA",J2324/100)</f>
        <v>NA</v>
      </c>
      <c r="L2324" s="31">
        <v>39422</v>
      </c>
      <c r="M2324">
        <f>YEAR(L2324)</f>
        <v>2007</v>
      </c>
    </row>
    <row r="2325" spans="1:13" x14ac:dyDescent="0.2">
      <c r="A2325" t="s">
        <v>2246</v>
      </c>
      <c r="B2325">
        <v>697</v>
      </c>
      <c r="C2325" t="s">
        <v>55</v>
      </c>
      <c r="D2325" t="s">
        <v>48</v>
      </c>
      <c r="E2325" s="27" t="b">
        <f>IFERROR(MATCH(D2325,{"AR","FL","IN","MI"},0),TRUE)</f>
        <v>1</v>
      </c>
      <c r="F2325" t="s">
        <v>18</v>
      </c>
      <c r="G2325" t="s">
        <v>47</v>
      </c>
      <c r="H2325" t="s">
        <v>29</v>
      </c>
      <c r="I2325" t="s">
        <v>15</v>
      </c>
      <c r="J2325">
        <v>44.28</v>
      </c>
      <c r="K2325" s="25">
        <f>IF(J2325="NA","NA",J2325/100)</f>
        <v>0.44280000000000003</v>
      </c>
      <c r="L2325" s="31">
        <v>39429</v>
      </c>
      <c r="M2325">
        <f>YEAR(L2325)</f>
        <v>2007</v>
      </c>
    </row>
    <row r="2326" spans="1:13" x14ac:dyDescent="0.2">
      <c r="A2326" t="s">
        <v>2245</v>
      </c>
      <c r="B2326">
        <v>107</v>
      </c>
      <c r="C2326" t="s">
        <v>2244</v>
      </c>
      <c r="D2326" t="s">
        <v>35</v>
      </c>
      <c r="E2326" s="27" t="b">
        <f>IFERROR(MATCH(D2326,{"AR","FL","IN","MI"},0),TRUE)</f>
        <v>1</v>
      </c>
      <c r="F2326" t="s">
        <v>18</v>
      </c>
      <c r="G2326" t="s">
        <v>22</v>
      </c>
      <c r="H2326" t="s">
        <v>29</v>
      </c>
      <c r="I2326" t="s">
        <v>15</v>
      </c>
      <c r="J2326">
        <v>40</v>
      </c>
      <c r="K2326" s="25">
        <f>IF(J2326="NA","NA",J2326/100)</f>
        <v>0.4</v>
      </c>
      <c r="L2326" s="31">
        <v>39429</v>
      </c>
      <c r="M2326">
        <f>YEAR(L2326)</f>
        <v>2007</v>
      </c>
    </row>
    <row r="2327" spans="1:13" x14ac:dyDescent="0.2">
      <c r="A2327" t="s">
        <v>2243</v>
      </c>
      <c r="B2327">
        <v>127</v>
      </c>
      <c r="C2327" t="s">
        <v>540</v>
      </c>
      <c r="D2327" t="s">
        <v>171</v>
      </c>
      <c r="E2327" s="27" t="b">
        <f>IFERROR(MATCH(D2327,{"AR","FL","IN","MI"},0),TRUE)</f>
        <v>1</v>
      </c>
      <c r="F2327" t="s">
        <v>18</v>
      </c>
      <c r="G2327" t="s">
        <v>17</v>
      </c>
      <c r="H2327" t="s">
        <v>16</v>
      </c>
      <c r="I2327" t="s">
        <v>15</v>
      </c>
      <c r="J2327">
        <v>53.32</v>
      </c>
      <c r="K2327" s="25">
        <f>IF(J2327="NA","NA",J2327/100)</f>
        <v>0.53320000000000001</v>
      </c>
      <c r="L2327" s="31">
        <v>39430</v>
      </c>
      <c r="M2327">
        <f>YEAR(L2327)</f>
        <v>2007</v>
      </c>
    </row>
    <row r="2328" spans="1:13" x14ac:dyDescent="0.2">
      <c r="A2328" t="s">
        <v>2242</v>
      </c>
      <c r="B2328">
        <v>119</v>
      </c>
      <c r="C2328" t="s">
        <v>140</v>
      </c>
      <c r="D2328" t="s">
        <v>120</v>
      </c>
      <c r="E2328" s="27" t="b">
        <f>IFERROR(MATCH(D2328,{"AR","FL","IN","MI"},0),TRUE)</f>
        <v>1</v>
      </c>
      <c r="F2328" t="s">
        <v>18</v>
      </c>
      <c r="G2328" t="s">
        <v>17</v>
      </c>
      <c r="H2328" t="s">
        <v>29</v>
      </c>
      <c r="I2328" t="s">
        <v>15</v>
      </c>
      <c r="J2328">
        <v>57.36</v>
      </c>
      <c r="K2328" s="25">
        <f>IF(J2328="NA","NA",J2328/100)</f>
        <v>0.5736</v>
      </c>
      <c r="L2328" s="31">
        <v>39430</v>
      </c>
      <c r="M2328">
        <f>YEAR(L2328)</f>
        <v>2007</v>
      </c>
    </row>
    <row r="2329" spans="1:13" x14ac:dyDescent="0.2">
      <c r="A2329" t="s">
        <v>2241</v>
      </c>
      <c r="B2329">
        <v>120</v>
      </c>
      <c r="C2329" t="s">
        <v>140</v>
      </c>
      <c r="D2329" t="s">
        <v>120</v>
      </c>
      <c r="E2329" s="27" t="b">
        <f>IFERROR(MATCH(D2329,{"AR","FL","IN","MI"},0),TRUE)</f>
        <v>1</v>
      </c>
      <c r="F2329" t="s">
        <v>474</v>
      </c>
      <c r="G2329" t="s">
        <v>22</v>
      </c>
      <c r="H2329" t="s">
        <v>29</v>
      </c>
      <c r="I2329" t="s">
        <v>15</v>
      </c>
      <c r="J2329">
        <v>57.36</v>
      </c>
      <c r="K2329" s="25">
        <f>IF(J2329="NA","NA",J2329/100)</f>
        <v>0.5736</v>
      </c>
      <c r="L2329" s="31">
        <v>39430</v>
      </c>
      <c r="M2329">
        <f>YEAR(L2329)</f>
        <v>2007</v>
      </c>
    </row>
    <row r="2330" spans="1:13" x14ac:dyDescent="0.2">
      <c r="A2330" t="s">
        <v>2240</v>
      </c>
      <c r="B2330">
        <v>112</v>
      </c>
      <c r="C2330" t="s">
        <v>903</v>
      </c>
      <c r="D2330" t="s">
        <v>635</v>
      </c>
      <c r="E2330" s="27" t="b">
        <f>IFERROR(MATCH(D2330,{"AR","FL","IN","MI"},0),TRUE)</f>
        <v>1</v>
      </c>
      <c r="F2330" t="s">
        <v>474</v>
      </c>
      <c r="G2330" t="s">
        <v>22</v>
      </c>
      <c r="H2330" t="s">
        <v>16</v>
      </c>
      <c r="I2330" t="s">
        <v>15</v>
      </c>
      <c r="J2330" t="s">
        <v>14</v>
      </c>
      <c r="K2330" s="25" t="str">
        <f>IF(J2330="NA","NA",J2330/100)</f>
        <v>NA</v>
      </c>
      <c r="L2330" s="31">
        <v>39434</v>
      </c>
      <c r="M2330">
        <f>YEAR(L2330)</f>
        <v>2007</v>
      </c>
    </row>
    <row r="2331" spans="1:13" x14ac:dyDescent="0.2">
      <c r="A2331" t="s">
        <v>2239</v>
      </c>
      <c r="B2331">
        <v>111</v>
      </c>
      <c r="C2331" t="s">
        <v>903</v>
      </c>
      <c r="D2331" t="s">
        <v>26</v>
      </c>
      <c r="E2331" s="27" t="b">
        <f>IFERROR(MATCH(D2331,{"AR","FL","IN","MI"},0),TRUE)</f>
        <v>1</v>
      </c>
      <c r="F2331" t="s">
        <v>474</v>
      </c>
      <c r="G2331" t="s">
        <v>22</v>
      </c>
      <c r="H2331" t="s">
        <v>16</v>
      </c>
      <c r="I2331" t="s">
        <v>15</v>
      </c>
      <c r="J2331" t="s">
        <v>14</v>
      </c>
      <c r="K2331" s="25" t="str">
        <f>IF(J2331="NA","NA",J2331/100)</f>
        <v>NA</v>
      </c>
      <c r="L2331" s="31">
        <v>39434</v>
      </c>
      <c r="M2331">
        <f>YEAR(L2331)</f>
        <v>2007</v>
      </c>
    </row>
    <row r="2332" spans="1:13" x14ac:dyDescent="0.2">
      <c r="A2332" s="29" t="s">
        <v>2238</v>
      </c>
      <c r="B2332" s="28">
        <v>285</v>
      </c>
      <c r="C2332" s="27" t="s">
        <v>613</v>
      </c>
      <c r="D2332" s="27" t="s">
        <v>277</v>
      </c>
      <c r="E2332" s="27" t="b">
        <f>IFERROR(MATCH(D2332,{"AR","FL","IN","MI"},0),TRUE)</f>
        <v>1</v>
      </c>
      <c r="F2332" s="27" t="s">
        <v>474</v>
      </c>
      <c r="G2332" s="27" t="s">
        <v>22</v>
      </c>
      <c r="H2332" s="27" t="s">
        <v>16</v>
      </c>
      <c r="I2332" s="27" t="s">
        <v>15</v>
      </c>
      <c r="J2332" s="26" t="s">
        <v>14</v>
      </c>
      <c r="K2332" s="25" t="str">
        <f>IF(J2332="NA","NA",J2332/100)</f>
        <v>NA</v>
      </c>
      <c r="L2332" s="31">
        <v>39435</v>
      </c>
      <c r="M2332">
        <f>YEAR(L2332)</f>
        <v>2007</v>
      </c>
    </row>
    <row r="2333" spans="1:13" x14ac:dyDescent="0.2">
      <c r="A2333" s="29" t="s">
        <v>2237</v>
      </c>
      <c r="B2333" s="28">
        <v>288</v>
      </c>
      <c r="C2333" s="27" t="s">
        <v>611</v>
      </c>
      <c r="D2333" s="27" t="s">
        <v>277</v>
      </c>
      <c r="E2333" s="27" t="b">
        <f>IFERROR(MATCH(D2333,{"AR","FL","IN","MI"},0),TRUE)</f>
        <v>1</v>
      </c>
      <c r="F2333" s="27" t="s">
        <v>474</v>
      </c>
      <c r="G2333" s="27" t="s">
        <v>22</v>
      </c>
      <c r="H2333" s="27" t="s">
        <v>16</v>
      </c>
      <c r="I2333" s="27" t="s">
        <v>15</v>
      </c>
      <c r="J2333" s="26" t="s">
        <v>14</v>
      </c>
      <c r="K2333" s="25" t="str">
        <f>IF(J2333="NA","NA",J2333/100)</f>
        <v>NA</v>
      </c>
      <c r="L2333" s="31">
        <v>39435</v>
      </c>
      <c r="M2333">
        <f>YEAR(L2333)</f>
        <v>2007</v>
      </c>
    </row>
    <row r="2334" spans="1:13" x14ac:dyDescent="0.2">
      <c r="A2334" t="s">
        <v>2236</v>
      </c>
      <c r="B2334">
        <v>97</v>
      </c>
      <c r="C2334" t="s">
        <v>246</v>
      </c>
      <c r="D2334" t="s">
        <v>19</v>
      </c>
      <c r="E2334" s="27" t="b">
        <f>IFERROR(MATCH(D2334,{"AR","FL","IN","MI"},0),TRUE)</f>
        <v>1</v>
      </c>
      <c r="F2334" t="s">
        <v>18</v>
      </c>
      <c r="G2334" t="s">
        <v>17</v>
      </c>
      <c r="H2334" t="s">
        <v>16</v>
      </c>
      <c r="I2334" t="s">
        <v>15</v>
      </c>
      <c r="J2334">
        <v>46</v>
      </c>
      <c r="K2334" s="25">
        <f>IF(J2334="NA","NA",J2334/100)</f>
        <v>0.46</v>
      </c>
      <c r="L2334" s="31">
        <v>39435</v>
      </c>
      <c r="M2334">
        <f>YEAR(L2334)</f>
        <v>2007</v>
      </c>
    </row>
    <row r="2335" spans="1:13" x14ac:dyDescent="0.2">
      <c r="A2335" t="s">
        <v>2235</v>
      </c>
      <c r="B2335">
        <v>98</v>
      </c>
      <c r="C2335" t="s">
        <v>246</v>
      </c>
      <c r="D2335" t="s">
        <v>19</v>
      </c>
      <c r="E2335" s="27" t="b">
        <f>IFERROR(MATCH(D2335,{"AR","FL","IN","MI"},0),TRUE)</f>
        <v>1</v>
      </c>
      <c r="F2335" t="s">
        <v>474</v>
      </c>
      <c r="G2335" t="s">
        <v>22</v>
      </c>
      <c r="H2335" t="s">
        <v>16</v>
      </c>
      <c r="I2335" t="s">
        <v>15</v>
      </c>
      <c r="J2335">
        <v>46</v>
      </c>
      <c r="K2335" s="25">
        <f>IF(J2335="NA","NA",J2335/100)</f>
        <v>0.46</v>
      </c>
      <c r="L2335" s="31">
        <v>39435</v>
      </c>
      <c r="M2335">
        <f>YEAR(L2335)</f>
        <v>2007</v>
      </c>
    </row>
    <row r="2336" spans="1:13" x14ac:dyDescent="0.2">
      <c r="A2336" t="s">
        <v>2234</v>
      </c>
      <c r="B2336">
        <v>60</v>
      </c>
      <c r="C2336" t="s">
        <v>939</v>
      </c>
      <c r="D2336" t="s">
        <v>176</v>
      </c>
      <c r="E2336" s="27" t="b">
        <f>IFERROR(MATCH(D2336,{"AR","FL","IN","MI"},0),TRUE)</f>
        <v>1</v>
      </c>
      <c r="F2336" t="s">
        <v>18</v>
      </c>
      <c r="G2336" t="s">
        <v>22</v>
      </c>
      <c r="H2336" t="s">
        <v>16</v>
      </c>
      <c r="I2336" t="s">
        <v>15</v>
      </c>
      <c r="J2336" t="s">
        <v>14</v>
      </c>
      <c r="K2336" s="25" t="str">
        <f>IF(J2336="NA","NA",J2336/100)</f>
        <v>NA</v>
      </c>
      <c r="L2336" s="31">
        <v>39436</v>
      </c>
      <c r="M2336">
        <f>YEAR(L2336)</f>
        <v>2007</v>
      </c>
    </row>
    <row r="2337" spans="1:13" x14ac:dyDescent="0.2">
      <c r="A2337" t="s">
        <v>2233</v>
      </c>
      <c r="B2337">
        <v>110</v>
      </c>
      <c r="C2337" t="s">
        <v>105</v>
      </c>
      <c r="D2337" t="s">
        <v>104</v>
      </c>
      <c r="E2337" s="27" t="b">
        <f>IFERROR(MATCH(D2337,{"AR","FL","IN","MI"},0),TRUE)</f>
        <v>1</v>
      </c>
      <c r="F2337" t="s">
        <v>18</v>
      </c>
      <c r="G2337" t="s">
        <v>17</v>
      </c>
      <c r="H2337" t="s">
        <v>16</v>
      </c>
      <c r="I2337" t="s">
        <v>15</v>
      </c>
      <c r="J2337">
        <v>53</v>
      </c>
      <c r="K2337" s="25">
        <f>IF(J2337="NA","NA",J2337/100)</f>
        <v>0.53</v>
      </c>
      <c r="L2337" s="31">
        <v>39436</v>
      </c>
      <c r="M2337">
        <f>YEAR(L2337)</f>
        <v>2007</v>
      </c>
    </row>
    <row r="2338" spans="1:13" x14ac:dyDescent="0.2">
      <c r="A2338" s="29" t="s">
        <v>2232</v>
      </c>
      <c r="B2338" s="28">
        <v>53</v>
      </c>
      <c r="C2338" s="27" t="s">
        <v>1228</v>
      </c>
      <c r="D2338" s="27" t="s">
        <v>277</v>
      </c>
      <c r="E2338" s="27" t="b">
        <f>IFERROR(MATCH(D2338,{"AR","FL","IN","MI"},0),TRUE)</f>
        <v>1</v>
      </c>
      <c r="F2338" s="27" t="s">
        <v>474</v>
      </c>
      <c r="G2338" s="27" t="s">
        <v>22</v>
      </c>
      <c r="H2338" s="27" t="s">
        <v>29</v>
      </c>
      <c r="I2338" s="27" t="s">
        <v>15</v>
      </c>
      <c r="J2338" s="26">
        <v>44.35</v>
      </c>
      <c r="K2338" s="25">
        <f>IF(J2338="NA","NA",J2338/100)</f>
        <v>0.44350000000000001</v>
      </c>
      <c r="L2338" s="31">
        <v>39437</v>
      </c>
      <c r="M2338">
        <f>YEAR(L2338)</f>
        <v>2007</v>
      </c>
    </row>
    <row r="2339" spans="1:13" x14ac:dyDescent="0.2">
      <c r="A2339" t="s">
        <v>2231</v>
      </c>
      <c r="B2339">
        <v>126</v>
      </c>
      <c r="C2339" t="s">
        <v>20</v>
      </c>
      <c r="D2339" t="s">
        <v>239</v>
      </c>
      <c r="E2339" s="27" t="b">
        <f>IFERROR(MATCH(D2339,{"AR","FL","IN","MI"},0),TRUE)</f>
        <v>1</v>
      </c>
      <c r="F2339" t="s">
        <v>18</v>
      </c>
      <c r="G2339" t="s">
        <v>17</v>
      </c>
      <c r="H2339" t="s">
        <v>16</v>
      </c>
      <c r="I2339" t="s">
        <v>15</v>
      </c>
      <c r="J2339">
        <v>50.4</v>
      </c>
      <c r="K2339" s="25">
        <f>IF(J2339="NA","NA",J2339/100)</f>
        <v>0.504</v>
      </c>
      <c r="L2339" s="31">
        <v>39444</v>
      </c>
      <c r="M2339">
        <f>YEAR(L2339)</f>
        <v>2007</v>
      </c>
    </row>
    <row r="2340" spans="1:13" x14ac:dyDescent="0.2">
      <c r="A2340" t="s">
        <v>2230</v>
      </c>
      <c r="B2340">
        <v>31</v>
      </c>
      <c r="C2340" t="s">
        <v>630</v>
      </c>
      <c r="D2340" t="s">
        <v>624</v>
      </c>
      <c r="E2340" s="27" t="b">
        <f>IFERROR(MATCH(D2340,{"AR","FL","IN","MI"},0),TRUE)</f>
        <v>1</v>
      </c>
      <c r="F2340" t="s">
        <v>474</v>
      </c>
      <c r="G2340" t="s">
        <v>22</v>
      </c>
      <c r="H2340" t="s">
        <v>16</v>
      </c>
      <c r="I2340" t="s">
        <v>15</v>
      </c>
      <c r="J2340" t="s">
        <v>14</v>
      </c>
      <c r="K2340" s="25" t="str">
        <f>IF(J2340="NA","NA",J2340/100)</f>
        <v>NA</v>
      </c>
      <c r="L2340" s="31">
        <v>39444</v>
      </c>
      <c r="M2340">
        <f>YEAR(L2340)</f>
        <v>2007</v>
      </c>
    </row>
    <row r="2341" spans="1:13" x14ac:dyDescent="0.2">
      <c r="A2341" t="s">
        <v>2229</v>
      </c>
      <c r="B2341">
        <v>134</v>
      </c>
      <c r="C2341" t="s">
        <v>336</v>
      </c>
      <c r="D2341" t="s">
        <v>335</v>
      </c>
      <c r="E2341" s="27" t="b">
        <f>IFERROR(MATCH(D2341,{"AR","FL","IN","MI"},0),TRUE)</f>
        <v>1</v>
      </c>
      <c r="F2341" t="s">
        <v>18</v>
      </c>
      <c r="G2341" t="s">
        <v>17</v>
      </c>
      <c r="H2341" t="s">
        <v>16</v>
      </c>
      <c r="I2341" t="s">
        <v>15</v>
      </c>
      <c r="J2341" t="s">
        <v>14</v>
      </c>
      <c r="K2341" s="25" t="str">
        <f>IF(J2341="NA","NA",J2341/100)</f>
        <v>NA</v>
      </c>
      <c r="L2341" s="31">
        <v>39447</v>
      </c>
      <c r="M2341">
        <f>YEAR(L2341)</f>
        <v>2007</v>
      </c>
    </row>
    <row r="2342" spans="1:13" x14ac:dyDescent="0.2">
      <c r="A2342" t="s">
        <v>2228</v>
      </c>
      <c r="B2342">
        <v>114</v>
      </c>
      <c r="C2342" t="s">
        <v>788</v>
      </c>
      <c r="D2342" t="s">
        <v>120</v>
      </c>
      <c r="E2342" s="27" t="b">
        <f>IFERROR(MATCH(D2342,{"AR","FL","IN","MI"},0),TRUE)</f>
        <v>1</v>
      </c>
      <c r="F2342" t="s">
        <v>18</v>
      </c>
      <c r="G2342" t="s">
        <v>17</v>
      </c>
      <c r="H2342" t="s">
        <v>29</v>
      </c>
      <c r="I2342" t="s">
        <v>15</v>
      </c>
      <c r="J2342">
        <v>52.51</v>
      </c>
      <c r="K2342" s="25">
        <f>IF(J2342="NA","NA",J2342/100)</f>
        <v>0.52510000000000001</v>
      </c>
      <c r="L2342" s="31">
        <v>39455</v>
      </c>
      <c r="M2342">
        <f>YEAR(L2342)</f>
        <v>2008</v>
      </c>
    </row>
    <row r="2343" spans="1:13" x14ac:dyDescent="0.2">
      <c r="A2343" t="s">
        <v>2227</v>
      </c>
      <c r="B2343">
        <v>115</v>
      </c>
      <c r="C2343" t="s">
        <v>788</v>
      </c>
      <c r="D2343" t="s">
        <v>120</v>
      </c>
      <c r="E2343" s="27" t="b">
        <f>IFERROR(MATCH(D2343,{"AR","FL","IN","MI"},0),TRUE)</f>
        <v>1</v>
      </c>
      <c r="F2343" t="s">
        <v>474</v>
      </c>
      <c r="G2343" t="s">
        <v>22</v>
      </c>
      <c r="H2343" t="s">
        <v>29</v>
      </c>
      <c r="I2343" t="s">
        <v>15</v>
      </c>
      <c r="J2343">
        <v>52.51</v>
      </c>
      <c r="K2343" s="25">
        <f>IF(J2343="NA","NA",J2343/100)</f>
        <v>0.52510000000000001</v>
      </c>
      <c r="L2343" s="31">
        <v>39455</v>
      </c>
      <c r="M2343">
        <f>YEAR(L2343)</f>
        <v>2008</v>
      </c>
    </row>
    <row r="2344" spans="1:13" x14ac:dyDescent="0.2">
      <c r="A2344" t="s">
        <v>2226</v>
      </c>
      <c r="B2344">
        <v>130</v>
      </c>
      <c r="C2344" t="s">
        <v>328</v>
      </c>
      <c r="D2344" t="s">
        <v>120</v>
      </c>
      <c r="E2344" s="27" t="b">
        <f>IFERROR(MATCH(D2344,{"AR","FL","IN","MI"},0),TRUE)</f>
        <v>1</v>
      </c>
      <c r="F2344" t="s">
        <v>18</v>
      </c>
      <c r="G2344" t="s">
        <v>17</v>
      </c>
      <c r="H2344" t="s">
        <v>29</v>
      </c>
      <c r="I2344" t="s">
        <v>15</v>
      </c>
      <c r="J2344">
        <v>54.36</v>
      </c>
      <c r="K2344" s="25">
        <f>IF(J2344="NA","NA",J2344/100)</f>
        <v>0.54359999999999997</v>
      </c>
      <c r="L2344" s="31">
        <v>39464</v>
      </c>
      <c r="M2344">
        <f>YEAR(L2344)</f>
        <v>2008</v>
      </c>
    </row>
    <row r="2345" spans="1:13" x14ac:dyDescent="0.2">
      <c r="A2345" t="s">
        <v>2225</v>
      </c>
      <c r="B2345">
        <v>131</v>
      </c>
      <c r="C2345" t="s">
        <v>328</v>
      </c>
      <c r="D2345" t="s">
        <v>120</v>
      </c>
      <c r="E2345" s="27" t="b">
        <f>IFERROR(MATCH(D2345,{"AR","FL","IN","MI"},0),TRUE)</f>
        <v>1</v>
      </c>
      <c r="F2345" t="s">
        <v>474</v>
      </c>
      <c r="G2345" t="s">
        <v>22</v>
      </c>
      <c r="H2345" t="s">
        <v>29</v>
      </c>
      <c r="I2345" t="s">
        <v>15</v>
      </c>
      <c r="J2345">
        <v>54.36</v>
      </c>
      <c r="K2345" s="25">
        <f>IF(J2345="NA","NA",J2345/100)</f>
        <v>0.54359999999999997</v>
      </c>
      <c r="L2345" s="31">
        <v>39464</v>
      </c>
      <c r="M2345">
        <f>YEAR(L2345)</f>
        <v>2008</v>
      </c>
    </row>
    <row r="2346" spans="1:13" x14ac:dyDescent="0.2">
      <c r="A2346" t="s">
        <v>2224</v>
      </c>
      <c r="B2346">
        <v>132</v>
      </c>
      <c r="C2346" t="s">
        <v>514</v>
      </c>
      <c r="D2346" t="s">
        <v>120</v>
      </c>
      <c r="E2346" s="27" t="b">
        <f>IFERROR(MATCH(D2346,{"AR","FL","IN","MI"},0),TRUE)</f>
        <v>1</v>
      </c>
      <c r="F2346" t="s">
        <v>474</v>
      </c>
      <c r="G2346" t="s">
        <v>22</v>
      </c>
      <c r="H2346" t="s">
        <v>29</v>
      </c>
      <c r="I2346" t="s">
        <v>15</v>
      </c>
      <c r="J2346">
        <v>46.64</v>
      </c>
      <c r="K2346" s="25">
        <f>IF(J2346="NA","NA",J2346/100)</f>
        <v>0.46639999999999998</v>
      </c>
      <c r="L2346" s="31">
        <v>39464</v>
      </c>
      <c r="M2346">
        <f>YEAR(L2346)</f>
        <v>2008</v>
      </c>
    </row>
    <row r="2347" spans="1:13" x14ac:dyDescent="0.2">
      <c r="A2347" t="s">
        <v>2223</v>
      </c>
      <c r="B2347">
        <v>133</v>
      </c>
      <c r="C2347" t="s">
        <v>1097</v>
      </c>
      <c r="D2347" t="s">
        <v>164</v>
      </c>
      <c r="E2347" s="27" t="b">
        <f>IFERROR(MATCH(D2347,{"AR","FL","IN","MI"},0),TRUE)</f>
        <v>1</v>
      </c>
      <c r="F2347" t="s">
        <v>18</v>
      </c>
      <c r="G2347" t="s">
        <v>22</v>
      </c>
      <c r="H2347" t="s">
        <v>29</v>
      </c>
      <c r="I2347" t="s">
        <v>15</v>
      </c>
      <c r="J2347">
        <v>48.99</v>
      </c>
      <c r="K2347" s="25">
        <f>IF(J2347="NA","NA",J2347/100)</f>
        <v>0.4899</v>
      </c>
      <c r="L2347" s="31">
        <v>39475</v>
      </c>
      <c r="M2347">
        <f>YEAR(L2347)</f>
        <v>2008</v>
      </c>
    </row>
    <row r="2348" spans="1:13" x14ac:dyDescent="0.2">
      <c r="A2348" t="s">
        <v>2222</v>
      </c>
      <c r="B2348">
        <v>19</v>
      </c>
      <c r="C2348" t="s">
        <v>620</v>
      </c>
      <c r="D2348" t="s">
        <v>624</v>
      </c>
      <c r="E2348" s="27" t="b">
        <f>IFERROR(MATCH(D2348,{"AR","FL","IN","MI"},0),TRUE)</f>
        <v>1</v>
      </c>
      <c r="F2348" t="s">
        <v>18</v>
      </c>
      <c r="G2348" t="s">
        <v>22</v>
      </c>
      <c r="H2348" t="s">
        <v>29</v>
      </c>
      <c r="I2348" t="s">
        <v>15</v>
      </c>
      <c r="J2348">
        <v>46.55</v>
      </c>
      <c r="K2348" s="25">
        <f>IF(J2348="NA","NA",J2348/100)</f>
        <v>0.46549999999999997</v>
      </c>
      <c r="L2348" s="31">
        <v>39477</v>
      </c>
      <c r="M2348">
        <f>YEAR(L2348)</f>
        <v>2008</v>
      </c>
    </row>
    <row r="2349" spans="1:13" x14ac:dyDescent="0.2">
      <c r="A2349" t="s">
        <v>2221</v>
      </c>
      <c r="B2349">
        <v>102</v>
      </c>
      <c r="C2349" t="s">
        <v>2220</v>
      </c>
      <c r="D2349" t="s">
        <v>273</v>
      </c>
      <c r="E2349" s="27" t="b">
        <f>IFERROR(MATCH(D2349,{"AR","FL","IN","MI"},0),TRUE)</f>
        <v>1</v>
      </c>
      <c r="F2349" t="s">
        <v>18</v>
      </c>
      <c r="G2349" t="s">
        <v>17</v>
      </c>
      <c r="H2349" t="s">
        <v>16</v>
      </c>
      <c r="I2349" t="s">
        <v>15</v>
      </c>
      <c r="J2349">
        <v>50.02</v>
      </c>
      <c r="K2349" s="25">
        <f>IF(J2349="NA","NA",J2349/100)</f>
        <v>0.50019999999999998</v>
      </c>
      <c r="L2349" s="31">
        <v>39478</v>
      </c>
      <c r="M2349">
        <f>YEAR(L2349)</f>
        <v>2008</v>
      </c>
    </row>
    <row r="2350" spans="1:13" x14ac:dyDescent="0.2">
      <c r="A2350" t="s">
        <v>2219</v>
      </c>
      <c r="B2350">
        <v>86</v>
      </c>
      <c r="C2350" t="s">
        <v>543</v>
      </c>
      <c r="D2350" t="s">
        <v>152</v>
      </c>
      <c r="E2350" s="27" t="b">
        <f>IFERROR(MATCH(D2350,{"AR","FL","IN","MI"},0),TRUE)</f>
        <v>1</v>
      </c>
      <c r="F2350" t="s">
        <v>474</v>
      </c>
      <c r="G2350" t="s">
        <v>22</v>
      </c>
      <c r="H2350" t="s">
        <v>29</v>
      </c>
      <c r="I2350" t="s">
        <v>15</v>
      </c>
      <c r="J2350">
        <v>56</v>
      </c>
      <c r="K2350" s="25">
        <f>IF(J2350="NA","NA",J2350/100)</f>
        <v>0.56000000000000005</v>
      </c>
      <c r="L2350" s="31">
        <v>39483</v>
      </c>
      <c r="M2350">
        <f>YEAR(L2350)</f>
        <v>2008</v>
      </c>
    </row>
    <row r="2351" spans="1:13" x14ac:dyDescent="0.2">
      <c r="A2351" t="s">
        <v>2218</v>
      </c>
      <c r="B2351">
        <v>85</v>
      </c>
      <c r="C2351" t="s">
        <v>1493</v>
      </c>
      <c r="D2351" t="s">
        <v>152</v>
      </c>
      <c r="E2351" s="27" t="b">
        <f>IFERROR(MATCH(D2351,{"AR","FL","IN","MI"},0),TRUE)</f>
        <v>1</v>
      </c>
      <c r="F2351" t="s">
        <v>474</v>
      </c>
      <c r="G2351" t="s">
        <v>22</v>
      </c>
      <c r="H2351" t="s">
        <v>29</v>
      </c>
      <c r="I2351" t="s">
        <v>15</v>
      </c>
      <c r="J2351">
        <v>56</v>
      </c>
      <c r="K2351" s="25">
        <f>IF(J2351="NA","NA",J2351/100)</f>
        <v>0.56000000000000005</v>
      </c>
      <c r="L2351" s="31">
        <v>39483</v>
      </c>
      <c r="M2351">
        <f>YEAR(L2351)</f>
        <v>2008</v>
      </c>
    </row>
    <row r="2352" spans="1:13" x14ac:dyDescent="0.2">
      <c r="A2352" t="s">
        <v>2217</v>
      </c>
      <c r="B2352">
        <v>105</v>
      </c>
      <c r="C2352" t="s">
        <v>582</v>
      </c>
      <c r="D2352" t="s">
        <v>59</v>
      </c>
      <c r="E2352" s="27">
        <f>IFERROR(MATCH(D2352,{"AR","FL","IN","MI"},0),TRUE)</f>
        <v>3</v>
      </c>
      <c r="F2352" t="s">
        <v>474</v>
      </c>
      <c r="G2352" t="s">
        <v>22</v>
      </c>
      <c r="H2352" t="s">
        <v>16</v>
      </c>
      <c r="I2352" t="s">
        <v>15</v>
      </c>
      <c r="J2352">
        <v>48.99</v>
      </c>
      <c r="K2352" s="25">
        <f>IF(J2352="NA","NA",J2352/100)</f>
        <v>0.4899</v>
      </c>
      <c r="L2352" s="31">
        <v>39491</v>
      </c>
      <c r="M2352">
        <f>YEAR(L2352)</f>
        <v>2008</v>
      </c>
    </row>
    <row r="2353" spans="1:13" x14ac:dyDescent="0.2">
      <c r="A2353" t="s">
        <v>2216</v>
      </c>
      <c r="B2353">
        <v>124</v>
      </c>
      <c r="C2353" t="s">
        <v>240</v>
      </c>
      <c r="D2353" t="s">
        <v>239</v>
      </c>
      <c r="E2353" s="27" t="b">
        <f>IFERROR(MATCH(D2353,{"AR","FL","IN","MI"},0),TRUE)</f>
        <v>1</v>
      </c>
      <c r="F2353" t="s">
        <v>18</v>
      </c>
      <c r="G2353" t="s">
        <v>17</v>
      </c>
      <c r="H2353" t="s">
        <v>16</v>
      </c>
      <c r="I2353" t="s">
        <v>15</v>
      </c>
      <c r="J2353" t="s">
        <v>14</v>
      </c>
      <c r="K2353" s="25" t="str">
        <f>IF(J2353="NA","NA",J2353/100)</f>
        <v>NA</v>
      </c>
      <c r="L2353" s="31">
        <v>39506</v>
      </c>
      <c r="M2353">
        <f>YEAR(L2353)</f>
        <v>2008</v>
      </c>
    </row>
    <row r="2354" spans="1:13" x14ac:dyDescent="0.2">
      <c r="A2354" t="s">
        <v>2215</v>
      </c>
      <c r="B2354">
        <v>272</v>
      </c>
      <c r="C2354" t="s">
        <v>778</v>
      </c>
      <c r="D2354" t="s">
        <v>91</v>
      </c>
      <c r="E2354" s="27" t="b">
        <f>IFERROR(MATCH(D2354,{"AR","FL","IN","MI"},0),TRUE)</f>
        <v>1</v>
      </c>
      <c r="F2354" t="s">
        <v>18</v>
      </c>
      <c r="G2354" t="s">
        <v>22</v>
      </c>
      <c r="H2354" t="s">
        <v>29</v>
      </c>
      <c r="I2354" t="s">
        <v>15</v>
      </c>
      <c r="J2354">
        <v>42.8</v>
      </c>
      <c r="K2354" s="25">
        <f>IF(J2354="NA","NA",J2354/100)</f>
        <v>0.42799999999999999</v>
      </c>
      <c r="L2354" s="31">
        <v>39507</v>
      </c>
      <c r="M2354">
        <f>YEAR(L2354)</f>
        <v>2008</v>
      </c>
    </row>
    <row r="2355" spans="1:13" x14ac:dyDescent="0.2">
      <c r="A2355" t="s">
        <v>2214</v>
      </c>
      <c r="B2355">
        <v>138</v>
      </c>
      <c r="C2355" t="s">
        <v>20</v>
      </c>
      <c r="D2355" t="s">
        <v>182</v>
      </c>
      <c r="E2355" s="27" t="b">
        <f>IFERROR(MATCH(D2355,{"AR","FL","IN","MI"},0),TRUE)</f>
        <v>1</v>
      </c>
      <c r="F2355" t="s">
        <v>18</v>
      </c>
      <c r="G2355" t="s">
        <v>17</v>
      </c>
      <c r="H2355" t="s">
        <v>16</v>
      </c>
      <c r="I2355" t="s">
        <v>15</v>
      </c>
      <c r="J2355">
        <v>50.8</v>
      </c>
      <c r="K2355" s="25">
        <f>IF(J2355="NA","NA",J2355/100)</f>
        <v>0.50800000000000001</v>
      </c>
      <c r="L2355" s="31">
        <v>39519</v>
      </c>
      <c r="M2355">
        <f>YEAR(L2355)</f>
        <v>2008</v>
      </c>
    </row>
    <row r="2356" spans="1:13" x14ac:dyDescent="0.2">
      <c r="A2356" s="29" t="s">
        <v>2213</v>
      </c>
      <c r="B2356" s="28">
        <v>99</v>
      </c>
      <c r="C2356" s="27" t="s">
        <v>283</v>
      </c>
      <c r="D2356" s="27" t="s">
        <v>277</v>
      </c>
      <c r="E2356" s="27" t="b">
        <f>IFERROR(MATCH(D2356,{"AR","FL","IN","MI"},0),TRUE)</f>
        <v>1</v>
      </c>
      <c r="F2356" s="27" t="s">
        <v>18</v>
      </c>
      <c r="G2356" s="27" t="s">
        <v>22</v>
      </c>
      <c r="H2356" s="27" t="s">
        <v>29</v>
      </c>
      <c r="I2356" s="27" t="s">
        <v>15</v>
      </c>
      <c r="J2356" s="26">
        <v>47.98</v>
      </c>
      <c r="K2356" s="25">
        <f>IF(J2356="NA","NA",J2356/100)</f>
        <v>0.47979999999999995</v>
      </c>
      <c r="L2356" s="31">
        <v>39532</v>
      </c>
      <c r="M2356">
        <f>YEAR(L2356)</f>
        <v>2008</v>
      </c>
    </row>
    <row r="2357" spans="1:13" x14ac:dyDescent="0.2">
      <c r="A2357" t="s">
        <v>2212</v>
      </c>
      <c r="B2357">
        <v>693</v>
      </c>
      <c r="C2357" t="s">
        <v>49</v>
      </c>
      <c r="D2357" t="s">
        <v>48</v>
      </c>
      <c r="E2357" s="27" t="b">
        <f>IFERROR(MATCH(D2357,{"AR","FL","IN","MI"},0),TRUE)</f>
        <v>1</v>
      </c>
      <c r="F2357" t="s">
        <v>18</v>
      </c>
      <c r="G2357" t="s">
        <v>47</v>
      </c>
      <c r="H2357" t="s">
        <v>16</v>
      </c>
      <c r="I2357" t="s">
        <v>15</v>
      </c>
      <c r="J2357">
        <v>48.88</v>
      </c>
      <c r="K2357" s="25">
        <f>IF(J2357="NA","NA",J2357/100)</f>
        <v>0.48880000000000001</v>
      </c>
      <c r="L2357" s="31">
        <v>39538</v>
      </c>
      <c r="M2357">
        <f>YEAR(L2357)</f>
        <v>2008</v>
      </c>
    </row>
    <row r="2358" spans="1:13" x14ac:dyDescent="0.2">
      <c r="A2358" t="s">
        <v>2211</v>
      </c>
      <c r="B2358">
        <v>218</v>
      </c>
      <c r="C2358" t="s">
        <v>246</v>
      </c>
      <c r="D2358" t="s">
        <v>75</v>
      </c>
      <c r="E2358" s="27" t="b">
        <f>IFERROR(MATCH(D2358,{"AR","FL","IN","MI"},0),TRUE)</f>
        <v>1</v>
      </c>
      <c r="F2358" t="s">
        <v>474</v>
      </c>
      <c r="G2358" t="s">
        <v>22</v>
      </c>
      <c r="H2358" t="s">
        <v>16</v>
      </c>
      <c r="I2358" t="s">
        <v>15</v>
      </c>
      <c r="J2358">
        <v>50</v>
      </c>
      <c r="K2358" s="25">
        <f>IF(J2358="NA","NA",J2358/100)</f>
        <v>0.5</v>
      </c>
      <c r="L2358" s="31">
        <v>39538</v>
      </c>
      <c r="M2358">
        <f>YEAR(L2358)</f>
        <v>2008</v>
      </c>
    </row>
    <row r="2359" spans="1:13" x14ac:dyDescent="0.2">
      <c r="A2359" t="s">
        <v>2210</v>
      </c>
      <c r="B2359">
        <v>143</v>
      </c>
      <c r="C2359" t="s">
        <v>173</v>
      </c>
      <c r="D2359" t="s">
        <v>168</v>
      </c>
      <c r="E2359" s="27" t="b">
        <f>IFERROR(MATCH(D2359,{"AR","FL","IN","MI"},0),TRUE)</f>
        <v>1</v>
      </c>
      <c r="F2359" t="s">
        <v>18</v>
      </c>
      <c r="G2359" t="s">
        <v>17</v>
      </c>
      <c r="H2359" t="s">
        <v>16</v>
      </c>
      <c r="I2359" t="s">
        <v>15</v>
      </c>
      <c r="J2359">
        <v>50.67</v>
      </c>
      <c r="K2359" s="25">
        <f>IF(J2359="NA","NA",J2359/100)</f>
        <v>0.50670000000000004</v>
      </c>
      <c r="L2359" s="31">
        <v>39560</v>
      </c>
      <c r="M2359">
        <f>YEAR(L2359)</f>
        <v>2008</v>
      </c>
    </row>
    <row r="2360" spans="1:13" x14ac:dyDescent="0.2">
      <c r="A2360" t="s">
        <v>2209</v>
      </c>
      <c r="B2360">
        <v>211</v>
      </c>
      <c r="C2360" t="s">
        <v>536</v>
      </c>
      <c r="D2360" t="s">
        <v>143</v>
      </c>
      <c r="E2360" s="27" t="b">
        <f>IFERROR(MATCH(D2360,{"AR","FL","IN","MI"},0),TRUE)</f>
        <v>1</v>
      </c>
      <c r="F2360" t="s">
        <v>474</v>
      </c>
      <c r="G2360" t="s">
        <v>22</v>
      </c>
      <c r="H2360" t="s">
        <v>16</v>
      </c>
      <c r="I2360" t="s">
        <v>15</v>
      </c>
      <c r="J2360" t="s">
        <v>14</v>
      </c>
      <c r="K2360" s="25" t="str">
        <f>IF(J2360="NA","NA",J2360/100)</f>
        <v>NA</v>
      </c>
      <c r="L2360" s="31">
        <v>39561</v>
      </c>
      <c r="M2360">
        <f>YEAR(L2360)</f>
        <v>2008</v>
      </c>
    </row>
    <row r="2361" spans="1:13" x14ac:dyDescent="0.2">
      <c r="A2361" s="29" t="s">
        <v>2208</v>
      </c>
      <c r="B2361" s="28">
        <v>61</v>
      </c>
      <c r="C2361" s="27" t="s">
        <v>69</v>
      </c>
      <c r="D2361" s="27" t="s">
        <v>68</v>
      </c>
      <c r="E2361" s="27" t="b">
        <f>IFERROR(MATCH(D2361,{"AR","FL","IN","MI"},0),TRUE)</f>
        <v>1</v>
      </c>
      <c r="F2361" s="27" t="s">
        <v>18</v>
      </c>
      <c r="G2361" s="27" t="s">
        <v>17</v>
      </c>
      <c r="H2361" s="27" t="s">
        <v>29</v>
      </c>
      <c r="I2361" s="27" t="s">
        <v>15</v>
      </c>
      <c r="J2361" s="26">
        <v>51.37</v>
      </c>
      <c r="K2361" s="25">
        <f>IF(J2361="NA","NA",J2361/100)</f>
        <v>0.51369999999999993</v>
      </c>
      <c r="L2361" s="31">
        <v>39562</v>
      </c>
      <c r="M2361">
        <f>YEAR(L2361)</f>
        <v>2008</v>
      </c>
    </row>
    <row r="2362" spans="1:13" x14ac:dyDescent="0.2">
      <c r="A2362" t="s">
        <v>2207</v>
      </c>
      <c r="B2362">
        <v>-900</v>
      </c>
      <c r="C2362" t="s">
        <v>735</v>
      </c>
      <c r="D2362" t="s">
        <v>734</v>
      </c>
      <c r="E2362" s="27" t="b">
        <f>IFERROR(MATCH(D2362,{"AR","FL","IN","MI"},0),TRUE)</f>
        <v>1</v>
      </c>
      <c r="F2362" t="s">
        <v>18</v>
      </c>
      <c r="G2362" t="s">
        <v>17</v>
      </c>
      <c r="H2362" t="s">
        <v>16</v>
      </c>
      <c r="I2362" t="s">
        <v>15</v>
      </c>
      <c r="J2362">
        <v>55.79</v>
      </c>
      <c r="K2362" s="25">
        <f>IF(J2362="NA","NA",J2362/100)</f>
        <v>0.55789999999999995</v>
      </c>
      <c r="L2362" s="31">
        <v>39569</v>
      </c>
      <c r="M2362">
        <f>YEAR(L2362)</f>
        <v>2008</v>
      </c>
    </row>
    <row r="2363" spans="1:13" x14ac:dyDescent="0.2">
      <c r="A2363" t="s">
        <v>2206</v>
      </c>
      <c r="B2363">
        <v>563</v>
      </c>
      <c r="C2363" t="s">
        <v>1544</v>
      </c>
      <c r="D2363" t="s">
        <v>356</v>
      </c>
      <c r="E2363" s="27">
        <f>IFERROR(MATCH(D2363,{"AR","FL","IN","MI"},0),TRUE)</f>
        <v>2</v>
      </c>
      <c r="F2363" t="s">
        <v>18</v>
      </c>
      <c r="G2363" t="s">
        <v>17</v>
      </c>
      <c r="H2363" t="s">
        <v>29</v>
      </c>
      <c r="I2363" t="s">
        <v>15</v>
      </c>
      <c r="J2363">
        <v>38.99</v>
      </c>
      <c r="K2363" s="25">
        <f>IF(J2363="NA","NA",J2363/100)</f>
        <v>0.38990000000000002</v>
      </c>
      <c r="L2363" s="31">
        <v>39587</v>
      </c>
      <c r="M2363">
        <f>YEAR(L2363)</f>
        <v>2008</v>
      </c>
    </row>
    <row r="2364" spans="1:13" x14ac:dyDescent="0.2">
      <c r="A2364" t="s">
        <v>2205</v>
      </c>
      <c r="B2364">
        <v>83</v>
      </c>
      <c r="C2364" t="s">
        <v>31</v>
      </c>
      <c r="D2364" t="s">
        <v>30</v>
      </c>
      <c r="E2364" s="27" t="b">
        <f>IFERROR(MATCH(D2364,{"AR","FL","IN","MI"},0),TRUE)</f>
        <v>1</v>
      </c>
      <c r="F2364" t="s">
        <v>18</v>
      </c>
      <c r="G2364" t="s">
        <v>17</v>
      </c>
      <c r="H2364" t="s">
        <v>29</v>
      </c>
      <c r="I2364" t="s">
        <v>15</v>
      </c>
      <c r="J2364">
        <v>48.85</v>
      </c>
      <c r="K2364" s="25">
        <f>IF(J2364="NA","NA",J2364/100)</f>
        <v>0.48849999999999999</v>
      </c>
      <c r="L2364" s="31">
        <v>39595</v>
      </c>
      <c r="M2364">
        <f>YEAR(L2364)</f>
        <v>2008</v>
      </c>
    </row>
    <row r="2365" spans="1:13" x14ac:dyDescent="0.2">
      <c r="A2365" s="29" t="s">
        <v>2204</v>
      </c>
      <c r="B2365" s="28">
        <v>128</v>
      </c>
      <c r="C2365" s="27" t="s">
        <v>451</v>
      </c>
      <c r="D2365" s="27" t="s">
        <v>450</v>
      </c>
      <c r="E2365" s="27" t="b">
        <f>IFERROR(MATCH(D2365,{"AR","FL","IN","MI"},0),TRUE)</f>
        <v>1</v>
      </c>
      <c r="F2365" s="27" t="s">
        <v>474</v>
      </c>
      <c r="G2365" s="27" t="s">
        <v>22</v>
      </c>
      <c r="H2365" s="27" t="s">
        <v>16</v>
      </c>
      <c r="I2365" s="27" t="s">
        <v>15</v>
      </c>
      <c r="J2365" s="26">
        <v>55.76</v>
      </c>
      <c r="K2365" s="25">
        <f>IF(J2365="NA","NA",J2365/100)</f>
        <v>0.55759999999999998</v>
      </c>
      <c r="L2365" s="31">
        <v>39596</v>
      </c>
      <c r="M2365">
        <f>YEAR(L2365)</f>
        <v>2008</v>
      </c>
    </row>
    <row r="2366" spans="1:13" x14ac:dyDescent="0.2">
      <c r="A2366" t="s">
        <v>2203</v>
      </c>
      <c r="B2366">
        <v>307</v>
      </c>
      <c r="C2366" t="s">
        <v>240</v>
      </c>
      <c r="D2366" t="s">
        <v>239</v>
      </c>
      <c r="E2366" s="27" t="b">
        <f>IFERROR(MATCH(D2366,{"AR","FL","IN","MI"},0),TRUE)</f>
        <v>1</v>
      </c>
      <c r="F2366" t="s">
        <v>18</v>
      </c>
      <c r="G2366" t="s">
        <v>47</v>
      </c>
      <c r="H2366" t="s">
        <v>29</v>
      </c>
      <c r="I2366" t="s">
        <v>15</v>
      </c>
      <c r="J2366" t="s">
        <v>14</v>
      </c>
      <c r="K2366" s="25" t="str">
        <f>IF(J2366="NA","NA",J2366/100)</f>
        <v>NA</v>
      </c>
      <c r="L2366" s="31">
        <v>39598</v>
      </c>
      <c r="M2366">
        <f>YEAR(L2366)</f>
        <v>2008</v>
      </c>
    </row>
    <row r="2367" spans="1:13" x14ac:dyDescent="0.2">
      <c r="A2367" t="s">
        <v>2202</v>
      </c>
      <c r="B2367">
        <v>90</v>
      </c>
      <c r="C2367" t="s">
        <v>45</v>
      </c>
      <c r="D2367" t="s">
        <v>44</v>
      </c>
      <c r="E2367" s="27">
        <f>IFERROR(MATCH(D2367,{"AR","FL","IN","MI"},0),TRUE)</f>
        <v>4</v>
      </c>
      <c r="F2367" t="s">
        <v>18</v>
      </c>
      <c r="G2367" t="s">
        <v>17</v>
      </c>
      <c r="H2367" t="s">
        <v>29</v>
      </c>
      <c r="I2367" t="s">
        <v>15</v>
      </c>
      <c r="J2367">
        <v>41.75</v>
      </c>
      <c r="K2367" s="25">
        <f>IF(J2367="NA","NA",J2367/100)</f>
        <v>0.41749999999999998</v>
      </c>
      <c r="L2367" s="31">
        <v>39609</v>
      </c>
      <c r="M2367">
        <f>YEAR(L2367)</f>
        <v>2008</v>
      </c>
    </row>
    <row r="2368" spans="1:13" x14ac:dyDescent="0.2">
      <c r="A2368" t="s">
        <v>2201</v>
      </c>
      <c r="B2368">
        <v>312</v>
      </c>
      <c r="C2368" t="s">
        <v>536</v>
      </c>
      <c r="D2368" t="s">
        <v>35</v>
      </c>
      <c r="E2368" s="27" t="b">
        <f>IFERROR(MATCH(D2368,{"AR","FL","IN","MI"},0),TRUE)</f>
        <v>1</v>
      </c>
      <c r="F2368" t="s">
        <v>474</v>
      </c>
      <c r="G2368" t="s">
        <v>22</v>
      </c>
      <c r="H2368" t="s">
        <v>16</v>
      </c>
      <c r="I2368" t="s">
        <v>15</v>
      </c>
      <c r="J2368">
        <v>48.27</v>
      </c>
      <c r="K2368" s="25">
        <f>IF(J2368="NA","NA",J2368/100)</f>
        <v>0.48270000000000002</v>
      </c>
      <c r="L2368" s="31">
        <v>39623</v>
      </c>
      <c r="M2368">
        <f>YEAR(L2368)</f>
        <v>2008</v>
      </c>
    </row>
    <row r="2369" spans="1:13" x14ac:dyDescent="0.2">
      <c r="A2369" s="29" t="s">
        <v>2200</v>
      </c>
      <c r="B2369" s="28">
        <v>297</v>
      </c>
      <c r="C2369" s="27" t="s">
        <v>55</v>
      </c>
      <c r="D2369" s="27" t="s">
        <v>64</v>
      </c>
      <c r="E2369" s="27" t="b">
        <f>IFERROR(MATCH(D2369,{"AR","FL","IN","MI"},0),TRUE)</f>
        <v>1</v>
      </c>
      <c r="F2369" s="27" t="s">
        <v>18</v>
      </c>
      <c r="G2369" s="27" t="s">
        <v>17</v>
      </c>
      <c r="H2369" s="27" t="s">
        <v>16</v>
      </c>
      <c r="I2369" s="27" t="s">
        <v>15</v>
      </c>
      <c r="J2369" s="26">
        <v>41.54</v>
      </c>
      <c r="K2369" s="25">
        <f>IF(J2369="NA","NA",J2369/100)</f>
        <v>0.41539999999999999</v>
      </c>
      <c r="L2369" s="31">
        <v>39626</v>
      </c>
      <c r="M2369">
        <f>YEAR(L2369)</f>
        <v>2008</v>
      </c>
    </row>
    <row r="2370" spans="1:13" x14ac:dyDescent="0.2">
      <c r="A2370" t="s">
        <v>2199</v>
      </c>
      <c r="B2370">
        <v>282</v>
      </c>
      <c r="C2370" t="s">
        <v>682</v>
      </c>
      <c r="D2370" t="s">
        <v>742</v>
      </c>
      <c r="E2370" s="27" t="b">
        <f>IFERROR(MATCH(D2370,{"AR","FL","IN","MI"},0),TRUE)</f>
        <v>1</v>
      </c>
      <c r="F2370" t="s">
        <v>474</v>
      </c>
      <c r="G2370" t="s">
        <v>22</v>
      </c>
      <c r="H2370" t="s">
        <v>29</v>
      </c>
      <c r="I2370" t="s">
        <v>15</v>
      </c>
      <c r="J2370">
        <v>51.38</v>
      </c>
      <c r="K2370" s="25">
        <f>IF(J2370="NA","NA",J2370/100)</f>
        <v>0.51380000000000003</v>
      </c>
      <c r="L2370" s="31">
        <v>39626</v>
      </c>
      <c r="M2370">
        <f>YEAR(L2370)</f>
        <v>2008</v>
      </c>
    </row>
    <row r="2371" spans="1:13" x14ac:dyDescent="0.2">
      <c r="A2371" t="s">
        <v>2198</v>
      </c>
      <c r="B2371">
        <v>266</v>
      </c>
      <c r="C2371" t="s">
        <v>339</v>
      </c>
      <c r="D2371" t="s">
        <v>148</v>
      </c>
      <c r="E2371" s="27" t="b">
        <f>IFERROR(MATCH(D2371,{"AR","FL","IN","MI"},0),TRUE)</f>
        <v>1</v>
      </c>
      <c r="F2371" t="s">
        <v>18</v>
      </c>
      <c r="G2371" t="s">
        <v>17</v>
      </c>
      <c r="H2371" t="s">
        <v>29</v>
      </c>
      <c r="I2371" t="s">
        <v>15</v>
      </c>
      <c r="J2371">
        <v>43.49</v>
      </c>
      <c r="K2371" s="25">
        <f>IF(J2371="NA","NA",J2371/100)</f>
        <v>0.43490000000000001</v>
      </c>
      <c r="L2371" s="31">
        <v>39626</v>
      </c>
      <c r="M2371">
        <f>YEAR(L2371)</f>
        <v>2008</v>
      </c>
    </row>
    <row r="2372" spans="1:13" x14ac:dyDescent="0.2">
      <c r="A2372" t="s">
        <v>2197</v>
      </c>
      <c r="B2372">
        <v>157</v>
      </c>
      <c r="C2372" t="s">
        <v>136</v>
      </c>
      <c r="D2372" t="s">
        <v>35</v>
      </c>
      <c r="E2372" s="27" t="b">
        <f>IFERROR(MATCH(D2372,{"AR","FL","IN","MI"},0),TRUE)</f>
        <v>1</v>
      </c>
      <c r="F2372" t="s">
        <v>18</v>
      </c>
      <c r="G2372" t="s">
        <v>22</v>
      </c>
      <c r="H2372" t="s">
        <v>16</v>
      </c>
      <c r="I2372" t="s">
        <v>15</v>
      </c>
      <c r="J2372" t="s">
        <v>14</v>
      </c>
      <c r="K2372" s="25" t="str">
        <f>IF(J2372="NA","NA",J2372/100)</f>
        <v>NA</v>
      </c>
      <c r="L2372" s="31">
        <v>39629</v>
      </c>
      <c r="M2372">
        <f>YEAR(L2372)</f>
        <v>2008</v>
      </c>
    </row>
    <row r="2373" spans="1:13" x14ac:dyDescent="0.2">
      <c r="A2373" t="s">
        <v>2196</v>
      </c>
      <c r="B2373">
        <v>150</v>
      </c>
      <c r="C2373" t="s">
        <v>903</v>
      </c>
      <c r="D2373" t="s">
        <v>168</v>
      </c>
      <c r="E2373" s="27" t="b">
        <f>IFERROR(MATCH(D2373,{"AR","FL","IN","MI"},0),TRUE)</f>
        <v>1</v>
      </c>
      <c r="F2373" t="s">
        <v>18</v>
      </c>
      <c r="G2373" t="s">
        <v>22</v>
      </c>
      <c r="H2373" t="s">
        <v>16</v>
      </c>
      <c r="I2373" t="s">
        <v>15</v>
      </c>
      <c r="J2373" t="s">
        <v>14</v>
      </c>
      <c r="K2373" s="25" t="str">
        <f>IF(J2373="NA","NA",J2373/100)</f>
        <v>NA</v>
      </c>
      <c r="L2373" s="31">
        <v>39630</v>
      </c>
      <c r="M2373">
        <f>YEAR(L2373)</f>
        <v>2008</v>
      </c>
    </row>
    <row r="2374" spans="1:13" x14ac:dyDescent="0.2">
      <c r="A2374" t="s">
        <v>2195</v>
      </c>
      <c r="B2374">
        <v>151</v>
      </c>
      <c r="C2374" t="s">
        <v>903</v>
      </c>
      <c r="D2374" t="s">
        <v>168</v>
      </c>
      <c r="E2374" s="27" t="b">
        <f>IFERROR(MATCH(D2374,{"AR","FL","IN","MI"},0),TRUE)</f>
        <v>1</v>
      </c>
      <c r="F2374" t="s">
        <v>474</v>
      </c>
      <c r="G2374" t="s">
        <v>22</v>
      </c>
      <c r="H2374" t="s">
        <v>16</v>
      </c>
      <c r="I2374" t="s">
        <v>15</v>
      </c>
      <c r="J2374" t="s">
        <v>14</v>
      </c>
      <c r="K2374" s="25" t="str">
        <f>IF(J2374="NA","NA",J2374/100)</f>
        <v>NA</v>
      </c>
      <c r="L2374" s="31">
        <v>39630</v>
      </c>
      <c r="M2374">
        <f>YEAR(L2374)</f>
        <v>2008</v>
      </c>
    </row>
    <row r="2375" spans="1:13" x14ac:dyDescent="0.2">
      <c r="A2375" t="s">
        <v>2194</v>
      </c>
      <c r="B2375">
        <v>214</v>
      </c>
      <c r="C2375" t="s">
        <v>503</v>
      </c>
      <c r="D2375" t="s">
        <v>114</v>
      </c>
      <c r="E2375" s="27" t="b">
        <f>IFERROR(MATCH(D2375,{"AR","FL","IN","MI"},0),TRUE)</f>
        <v>1</v>
      </c>
      <c r="F2375" t="s">
        <v>18</v>
      </c>
      <c r="G2375" t="s">
        <v>17</v>
      </c>
      <c r="H2375" t="s">
        <v>29</v>
      </c>
      <c r="I2375" t="s">
        <v>15</v>
      </c>
      <c r="J2375">
        <v>50</v>
      </c>
      <c r="K2375" s="25">
        <f>IF(J2375="NA","NA",J2375/100)</f>
        <v>0.5</v>
      </c>
      <c r="L2375" s="31">
        <v>39639</v>
      </c>
      <c r="M2375">
        <f>YEAR(L2375)</f>
        <v>2008</v>
      </c>
    </row>
    <row r="2376" spans="1:13" x14ac:dyDescent="0.2">
      <c r="A2376" s="29" t="s">
        <v>2193</v>
      </c>
      <c r="B2376" s="28">
        <v>154</v>
      </c>
      <c r="C2376" s="27" t="s">
        <v>448</v>
      </c>
      <c r="D2376" s="27" t="s">
        <v>277</v>
      </c>
      <c r="E2376" s="27" t="b">
        <f>IFERROR(MATCH(D2376,{"AR","FL","IN","MI"},0),TRUE)</f>
        <v>1</v>
      </c>
      <c r="F2376" s="27" t="s">
        <v>18</v>
      </c>
      <c r="G2376" s="27" t="s">
        <v>22</v>
      </c>
      <c r="H2376" s="27" t="s">
        <v>16</v>
      </c>
      <c r="I2376" s="27" t="s">
        <v>15</v>
      </c>
      <c r="J2376" s="26">
        <v>48</v>
      </c>
      <c r="K2376" s="25">
        <f>IF(J2376="NA","NA",J2376/100)</f>
        <v>0.48</v>
      </c>
      <c r="L2376" s="31">
        <v>39645</v>
      </c>
      <c r="M2376">
        <f>YEAR(L2376)</f>
        <v>2008</v>
      </c>
    </row>
    <row r="2377" spans="1:13" x14ac:dyDescent="0.2">
      <c r="A2377" t="s">
        <v>2192</v>
      </c>
      <c r="B2377">
        <v>215</v>
      </c>
      <c r="C2377" t="s">
        <v>750</v>
      </c>
      <c r="D2377" t="s">
        <v>243</v>
      </c>
      <c r="E2377" s="27" t="b">
        <f>IFERROR(MATCH(D2377,{"AR","FL","IN","MI"},0),TRUE)</f>
        <v>1</v>
      </c>
      <c r="F2377" t="s">
        <v>18</v>
      </c>
      <c r="G2377" t="s">
        <v>17</v>
      </c>
      <c r="H2377" t="s">
        <v>29</v>
      </c>
      <c r="I2377" t="s">
        <v>15</v>
      </c>
      <c r="J2377">
        <v>50.78</v>
      </c>
      <c r="K2377" s="25">
        <f>IF(J2377="NA","NA",J2377/100)</f>
        <v>0.50780000000000003</v>
      </c>
      <c r="L2377" s="31">
        <v>39659</v>
      </c>
      <c r="M2377">
        <f>YEAR(L2377)</f>
        <v>2008</v>
      </c>
    </row>
    <row r="2378" spans="1:13" x14ac:dyDescent="0.2">
      <c r="A2378" s="29" t="s">
        <v>2191</v>
      </c>
      <c r="B2378" s="28">
        <v>22</v>
      </c>
      <c r="C2378" s="27" t="s">
        <v>295</v>
      </c>
      <c r="D2378" s="27" t="s">
        <v>292</v>
      </c>
      <c r="E2378" s="27" t="b">
        <f>IFERROR(MATCH(D2378,{"AR","FL","IN","MI"},0),TRUE)</f>
        <v>1</v>
      </c>
      <c r="F2378" s="27" t="s">
        <v>18</v>
      </c>
      <c r="G2378" s="27" t="s">
        <v>17</v>
      </c>
      <c r="H2378" s="27" t="s">
        <v>16</v>
      </c>
      <c r="I2378" s="27" t="s">
        <v>15</v>
      </c>
      <c r="J2378" s="26">
        <v>49</v>
      </c>
      <c r="K2378" s="25">
        <f>IF(J2378="NA","NA",J2378/100)</f>
        <v>0.49</v>
      </c>
      <c r="L2378" s="31">
        <v>39660</v>
      </c>
      <c r="M2378">
        <f>YEAR(L2378)</f>
        <v>2008</v>
      </c>
    </row>
    <row r="2379" spans="1:13" x14ac:dyDescent="0.2">
      <c r="A2379" s="29" t="s">
        <v>2190</v>
      </c>
      <c r="B2379" s="28">
        <v>23</v>
      </c>
      <c r="C2379" s="27" t="s">
        <v>295</v>
      </c>
      <c r="D2379" s="27" t="s">
        <v>292</v>
      </c>
      <c r="E2379" s="27" t="b">
        <f>IFERROR(MATCH(D2379,{"AR","FL","IN","MI"},0),TRUE)</f>
        <v>1</v>
      </c>
      <c r="F2379" s="27" t="s">
        <v>474</v>
      </c>
      <c r="G2379" s="27" t="s">
        <v>22</v>
      </c>
      <c r="H2379" s="27" t="s">
        <v>16</v>
      </c>
      <c r="I2379" s="27" t="s">
        <v>15</v>
      </c>
      <c r="J2379" s="26">
        <v>49</v>
      </c>
      <c r="K2379" s="25">
        <f>IF(J2379="NA","NA",J2379/100)</f>
        <v>0.49</v>
      </c>
      <c r="L2379" s="31">
        <v>39660</v>
      </c>
      <c r="M2379">
        <f>YEAR(L2379)</f>
        <v>2008</v>
      </c>
    </row>
    <row r="2380" spans="1:13" x14ac:dyDescent="0.2">
      <c r="A2380" s="29" t="s">
        <v>2189</v>
      </c>
      <c r="B2380" s="28">
        <v>21</v>
      </c>
      <c r="C2380" s="27" t="s">
        <v>834</v>
      </c>
      <c r="D2380" s="27" t="s">
        <v>292</v>
      </c>
      <c r="E2380" s="27" t="b">
        <f>IFERROR(MATCH(D2380,{"AR","FL","IN","MI"},0),TRUE)</f>
        <v>1</v>
      </c>
      <c r="F2380" s="27" t="s">
        <v>474</v>
      </c>
      <c r="G2380" s="27" t="s">
        <v>22</v>
      </c>
      <c r="H2380" s="27" t="s">
        <v>16</v>
      </c>
      <c r="I2380" s="27" t="s">
        <v>15</v>
      </c>
      <c r="J2380" s="26">
        <v>48</v>
      </c>
      <c r="K2380" s="25">
        <f>IF(J2380="NA","NA",J2380/100)</f>
        <v>0.48</v>
      </c>
      <c r="L2380" s="31">
        <v>39660</v>
      </c>
      <c r="M2380">
        <f>YEAR(L2380)</f>
        <v>2008</v>
      </c>
    </row>
    <row r="2381" spans="1:13" x14ac:dyDescent="0.2">
      <c r="A2381" t="s">
        <v>2188</v>
      </c>
      <c r="B2381">
        <v>281</v>
      </c>
      <c r="C2381" t="s">
        <v>20</v>
      </c>
      <c r="D2381" t="s">
        <v>742</v>
      </c>
      <c r="E2381" s="27" t="b">
        <f>IFERROR(MATCH(D2381,{"AR","FL","IN","MI"},0),TRUE)</f>
        <v>1</v>
      </c>
      <c r="F2381" t="s">
        <v>18</v>
      </c>
      <c r="G2381" t="s">
        <v>17</v>
      </c>
      <c r="H2381" t="s">
        <v>29</v>
      </c>
      <c r="I2381" t="s">
        <v>15</v>
      </c>
      <c r="J2381">
        <v>50.4</v>
      </c>
      <c r="K2381" s="25">
        <f>IF(J2381="NA","NA",J2381/100)</f>
        <v>0.504</v>
      </c>
      <c r="L2381" s="31">
        <v>39671</v>
      </c>
      <c r="M2381">
        <f>YEAR(L2381)</f>
        <v>2008</v>
      </c>
    </row>
    <row r="2382" spans="1:13" x14ac:dyDescent="0.2">
      <c r="A2382" s="29" t="s">
        <v>2187</v>
      </c>
      <c r="B2382" s="28">
        <v>149</v>
      </c>
      <c r="C2382" s="27" t="s">
        <v>36</v>
      </c>
      <c r="D2382" s="27" t="s">
        <v>68</v>
      </c>
      <c r="E2382" s="27" t="b">
        <f>IFERROR(MATCH(D2382,{"AR","FL","IN","MI"},0),TRUE)</f>
        <v>1</v>
      </c>
      <c r="F2382" s="27" t="s">
        <v>18</v>
      </c>
      <c r="G2382" s="27" t="s">
        <v>17</v>
      </c>
      <c r="H2382" s="27" t="s">
        <v>29</v>
      </c>
      <c r="I2382" s="27" t="s">
        <v>15</v>
      </c>
      <c r="J2382" s="26">
        <v>51.23</v>
      </c>
      <c r="K2382" s="25">
        <f>IF(J2382="NA","NA",J2382/100)</f>
        <v>0.51229999999999998</v>
      </c>
      <c r="L2382" s="31">
        <v>39686</v>
      </c>
      <c r="M2382">
        <f>YEAR(L2382)</f>
        <v>2008</v>
      </c>
    </row>
    <row r="2383" spans="1:13" x14ac:dyDescent="0.2">
      <c r="A2383" t="s">
        <v>2186</v>
      </c>
      <c r="B2383">
        <v>342</v>
      </c>
      <c r="C2383" t="s">
        <v>790</v>
      </c>
      <c r="D2383" t="s">
        <v>158</v>
      </c>
      <c r="E2383" s="27" t="b">
        <f>IFERROR(MATCH(D2383,{"AR","FL","IN","MI"},0),TRUE)</f>
        <v>1</v>
      </c>
      <c r="F2383" t="s">
        <v>474</v>
      </c>
      <c r="G2383" t="s">
        <v>22</v>
      </c>
      <c r="H2383" t="s">
        <v>16</v>
      </c>
      <c r="I2383" t="s">
        <v>15</v>
      </c>
      <c r="J2383">
        <v>53.13</v>
      </c>
      <c r="K2383" s="25">
        <f>IF(J2383="NA","NA",J2383/100)</f>
        <v>0.53129999999999999</v>
      </c>
      <c r="L2383" s="31">
        <v>39687</v>
      </c>
      <c r="M2383">
        <f>YEAR(L2383)</f>
        <v>2008</v>
      </c>
    </row>
    <row r="2384" spans="1:13" x14ac:dyDescent="0.2">
      <c r="A2384" t="s">
        <v>2185</v>
      </c>
      <c r="B2384">
        <v>141</v>
      </c>
      <c r="C2384" t="s">
        <v>1061</v>
      </c>
      <c r="D2384" t="s">
        <v>38</v>
      </c>
      <c r="E2384" s="27" t="b">
        <f>IFERROR(MATCH(D2384,{"AR","FL","IN","MI"},0),TRUE)</f>
        <v>1</v>
      </c>
      <c r="F2384" t="s">
        <v>474</v>
      </c>
      <c r="G2384" t="s">
        <v>22</v>
      </c>
      <c r="H2384" t="s">
        <v>16</v>
      </c>
      <c r="I2384" t="s">
        <v>15</v>
      </c>
      <c r="J2384">
        <v>61.81</v>
      </c>
      <c r="K2384" s="25">
        <f>IF(J2384="NA","NA",J2384/100)</f>
        <v>0.61809999999999998</v>
      </c>
      <c r="L2384" s="31">
        <v>39693</v>
      </c>
      <c r="M2384">
        <f>YEAR(L2384)</f>
        <v>2008</v>
      </c>
    </row>
    <row r="2385" spans="1:13" x14ac:dyDescent="0.2">
      <c r="A2385" t="s">
        <v>2184</v>
      </c>
      <c r="B2385">
        <v>221</v>
      </c>
      <c r="C2385" t="s">
        <v>155</v>
      </c>
      <c r="D2385" t="s">
        <v>152</v>
      </c>
      <c r="E2385" s="27" t="b">
        <f>IFERROR(MATCH(D2385,{"AR","FL","IN","MI"},0),TRUE)</f>
        <v>1</v>
      </c>
      <c r="F2385" t="s">
        <v>18</v>
      </c>
      <c r="G2385" t="s">
        <v>22</v>
      </c>
      <c r="H2385" t="s">
        <v>16</v>
      </c>
      <c r="I2385" t="s">
        <v>15</v>
      </c>
      <c r="J2385">
        <v>45.04</v>
      </c>
      <c r="K2385" s="25">
        <f>IF(J2385="NA","NA",J2385/100)</f>
        <v>0.45039999999999997</v>
      </c>
      <c r="L2385" s="31">
        <v>39701</v>
      </c>
      <c r="M2385">
        <f>YEAR(L2385)</f>
        <v>2008</v>
      </c>
    </row>
    <row r="2386" spans="1:13" x14ac:dyDescent="0.2">
      <c r="A2386" t="s">
        <v>2183</v>
      </c>
      <c r="B2386">
        <v>319</v>
      </c>
      <c r="C2386" t="s">
        <v>536</v>
      </c>
      <c r="D2386" t="s">
        <v>335</v>
      </c>
      <c r="E2386" s="27" t="b">
        <f>IFERROR(MATCH(D2386,{"AR","FL","IN","MI"},0),TRUE)</f>
        <v>1</v>
      </c>
      <c r="F2386" t="s">
        <v>474</v>
      </c>
      <c r="G2386" t="s">
        <v>22</v>
      </c>
      <c r="H2386" t="s">
        <v>29</v>
      </c>
      <c r="I2386" t="s">
        <v>15</v>
      </c>
      <c r="J2386">
        <v>45</v>
      </c>
      <c r="K2386" s="25">
        <f>IF(J2386="NA","NA",J2386/100)</f>
        <v>0.45</v>
      </c>
      <c r="L2386" s="31">
        <v>39710</v>
      </c>
      <c r="M2386">
        <f>YEAR(L2386)</f>
        <v>2008</v>
      </c>
    </row>
    <row r="2387" spans="1:13" x14ac:dyDescent="0.2">
      <c r="A2387" t="s">
        <v>2182</v>
      </c>
      <c r="B2387">
        <v>227</v>
      </c>
      <c r="C2387" t="s">
        <v>153</v>
      </c>
      <c r="D2387" t="s">
        <v>152</v>
      </c>
      <c r="E2387" s="27" t="b">
        <f>IFERROR(MATCH(D2387,{"AR","FL","IN","MI"},0),TRUE)</f>
        <v>1</v>
      </c>
      <c r="F2387" t="s">
        <v>18</v>
      </c>
      <c r="G2387" t="s">
        <v>22</v>
      </c>
      <c r="H2387" t="s">
        <v>29</v>
      </c>
      <c r="I2387" t="s">
        <v>15</v>
      </c>
      <c r="J2387">
        <v>46.5</v>
      </c>
      <c r="K2387" s="25">
        <f>IF(J2387="NA","NA",J2387/100)</f>
        <v>0.46500000000000002</v>
      </c>
      <c r="L2387" s="31">
        <v>39715</v>
      </c>
      <c r="M2387">
        <f>YEAR(L2387)</f>
        <v>2008</v>
      </c>
    </row>
    <row r="2388" spans="1:13" x14ac:dyDescent="0.2">
      <c r="A2388" t="s">
        <v>2181</v>
      </c>
      <c r="B2388">
        <v>229</v>
      </c>
      <c r="C2388" t="s">
        <v>153</v>
      </c>
      <c r="D2388" t="s">
        <v>152</v>
      </c>
      <c r="E2388" s="27" t="b">
        <f>IFERROR(MATCH(D2388,{"AR","FL","IN","MI"},0),TRUE)</f>
        <v>1</v>
      </c>
      <c r="F2388" t="s">
        <v>18</v>
      </c>
      <c r="G2388" t="s">
        <v>22</v>
      </c>
      <c r="H2388" t="s">
        <v>29</v>
      </c>
      <c r="I2388" t="s">
        <v>15</v>
      </c>
      <c r="J2388">
        <v>47.91</v>
      </c>
      <c r="K2388" s="25">
        <f>IF(J2388="NA","NA",J2388/100)</f>
        <v>0.47909999999999997</v>
      </c>
      <c r="L2388" s="31">
        <v>39715</v>
      </c>
      <c r="M2388">
        <f>YEAR(L2388)</f>
        <v>2008</v>
      </c>
    </row>
    <row r="2389" spans="1:13" x14ac:dyDescent="0.2">
      <c r="A2389" t="s">
        <v>2180</v>
      </c>
      <c r="B2389">
        <v>232</v>
      </c>
      <c r="C2389" t="s">
        <v>153</v>
      </c>
      <c r="D2389" t="s">
        <v>152</v>
      </c>
      <c r="E2389" s="27" t="b">
        <f>IFERROR(MATCH(D2389,{"AR","FL","IN","MI"},0),TRUE)</f>
        <v>1</v>
      </c>
      <c r="F2389" t="s">
        <v>18</v>
      </c>
      <c r="G2389" t="s">
        <v>22</v>
      </c>
      <c r="H2389" t="s">
        <v>29</v>
      </c>
      <c r="I2389" t="s">
        <v>15</v>
      </c>
      <c r="J2389">
        <v>51.76</v>
      </c>
      <c r="K2389" s="25">
        <f>IF(J2389="NA","NA",J2389/100)</f>
        <v>0.51759999999999995</v>
      </c>
      <c r="L2389" s="31">
        <v>39715</v>
      </c>
      <c r="M2389">
        <f>YEAR(L2389)</f>
        <v>2008</v>
      </c>
    </row>
    <row r="2390" spans="1:13" x14ac:dyDescent="0.2">
      <c r="A2390" t="s">
        <v>2179</v>
      </c>
      <c r="B2390">
        <v>228</v>
      </c>
      <c r="C2390" t="s">
        <v>153</v>
      </c>
      <c r="D2390" t="s">
        <v>152</v>
      </c>
      <c r="E2390" s="27" t="b">
        <f>IFERROR(MATCH(D2390,{"AR","FL","IN","MI"},0),TRUE)</f>
        <v>1</v>
      </c>
      <c r="F2390" t="s">
        <v>474</v>
      </c>
      <c r="G2390" t="s">
        <v>22</v>
      </c>
      <c r="H2390" t="s">
        <v>29</v>
      </c>
      <c r="I2390" t="s">
        <v>15</v>
      </c>
      <c r="J2390">
        <v>46.5</v>
      </c>
      <c r="K2390" s="25">
        <f>IF(J2390="NA","NA",J2390/100)</f>
        <v>0.46500000000000002</v>
      </c>
      <c r="L2390" s="31">
        <v>39715</v>
      </c>
      <c r="M2390">
        <f>YEAR(L2390)</f>
        <v>2008</v>
      </c>
    </row>
    <row r="2391" spans="1:13" x14ac:dyDescent="0.2">
      <c r="A2391" t="s">
        <v>2178</v>
      </c>
      <c r="B2391">
        <v>231</v>
      </c>
      <c r="C2391" t="s">
        <v>153</v>
      </c>
      <c r="D2391" t="s">
        <v>152</v>
      </c>
      <c r="E2391" s="27" t="b">
        <f>IFERROR(MATCH(D2391,{"AR","FL","IN","MI"},0),TRUE)</f>
        <v>1</v>
      </c>
      <c r="F2391" t="s">
        <v>474</v>
      </c>
      <c r="G2391" t="s">
        <v>22</v>
      </c>
      <c r="H2391" t="s">
        <v>29</v>
      </c>
      <c r="I2391" t="s">
        <v>15</v>
      </c>
      <c r="J2391">
        <v>47.91</v>
      </c>
      <c r="K2391" s="25">
        <f>IF(J2391="NA","NA",J2391/100)</f>
        <v>0.47909999999999997</v>
      </c>
      <c r="L2391" s="31">
        <v>39715</v>
      </c>
      <c r="M2391">
        <f>YEAR(L2391)</f>
        <v>2008</v>
      </c>
    </row>
    <row r="2392" spans="1:13" x14ac:dyDescent="0.2">
      <c r="A2392" t="s">
        <v>2177</v>
      </c>
      <c r="B2392">
        <v>233</v>
      </c>
      <c r="C2392" t="s">
        <v>153</v>
      </c>
      <c r="D2392" t="s">
        <v>152</v>
      </c>
      <c r="E2392" s="27" t="b">
        <f>IFERROR(MATCH(D2392,{"AR","FL","IN","MI"},0),TRUE)</f>
        <v>1</v>
      </c>
      <c r="F2392" t="s">
        <v>474</v>
      </c>
      <c r="G2392" t="s">
        <v>22</v>
      </c>
      <c r="H2392" t="s">
        <v>29</v>
      </c>
      <c r="I2392" t="s">
        <v>15</v>
      </c>
      <c r="J2392">
        <v>51.76</v>
      </c>
      <c r="K2392" s="25">
        <f>IF(J2392="NA","NA",J2392/100)</f>
        <v>0.51759999999999995</v>
      </c>
      <c r="L2392" s="31">
        <v>39715</v>
      </c>
      <c r="M2392">
        <f>YEAR(L2392)</f>
        <v>2008</v>
      </c>
    </row>
    <row r="2393" spans="1:13" x14ac:dyDescent="0.2">
      <c r="A2393" t="s">
        <v>2176</v>
      </c>
      <c r="B2393">
        <v>317</v>
      </c>
      <c r="C2393" t="s">
        <v>246</v>
      </c>
      <c r="D2393" t="s">
        <v>239</v>
      </c>
      <c r="E2393" s="27" t="b">
        <f>IFERROR(MATCH(D2393,{"AR","FL","IN","MI"},0),TRUE)</f>
        <v>1</v>
      </c>
      <c r="F2393" t="s">
        <v>18</v>
      </c>
      <c r="G2393" t="s">
        <v>17</v>
      </c>
      <c r="H2393" t="s">
        <v>16</v>
      </c>
      <c r="I2393" t="s">
        <v>15</v>
      </c>
      <c r="J2393">
        <v>47.94</v>
      </c>
      <c r="K2393" s="25">
        <f>IF(J2393="NA","NA",J2393/100)</f>
        <v>0.47939999999999999</v>
      </c>
      <c r="L2393" s="31">
        <v>39721</v>
      </c>
      <c r="M2393">
        <f>YEAR(L2393)</f>
        <v>2008</v>
      </c>
    </row>
    <row r="2394" spans="1:13" x14ac:dyDescent="0.2">
      <c r="A2394" t="s">
        <v>2175</v>
      </c>
      <c r="B2394">
        <v>318</v>
      </c>
      <c r="C2394" t="s">
        <v>246</v>
      </c>
      <c r="D2394" t="s">
        <v>239</v>
      </c>
      <c r="E2394" s="27" t="b">
        <f>IFERROR(MATCH(D2394,{"AR","FL","IN","MI"},0),TRUE)</f>
        <v>1</v>
      </c>
      <c r="F2394" t="s">
        <v>474</v>
      </c>
      <c r="G2394" t="s">
        <v>22</v>
      </c>
      <c r="H2394" t="s">
        <v>16</v>
      </c>
      <c r="I2394" t="s">
        <v>15</v>
      </c>
      <c r="J2394">
        <v>47.94</v>
      </c>
      <c r="K2394" s="25">
        <f>IF(J2394="NA","NA",J2394/100)</f>
        <v>0.47939999999999999</v>
      </c>
      <c r="L2394" s="31">
        <v>39721</v>
      </c>
      <c r="M2394">
        <f>YEAR(L2394)</f>
        <v>2008</v>
      </c>
    </row>
    <row r="2395" spans="1:13" x14ac:dyDescent="0.2">
      <c r="A2395" t="s">
        <v>2174</v>
      </c>
      <c r="B2395">
        <v>258</v>
      </c>
      <c r="C2395" t="s">
        <v>498</v>
      </c>
      <c r="D2395" t="s">
        <v>23</v>
      </c>
      <c r="E2395" s="27" t="b">
        <f>IFERROR(MATCH(D2395,{"AR","FL","IN","MI"},0),TRUE)</f>
        <v>1</v>
      </c>
      <c r="F2395" t="s">
        <v>474</v>
      </c>
      <c r="G2395" t="s">
        <v>22</v>
      </c>
      <c r="H2395" t="s">
        <v>16</v>
      </c>
      <c r="I2395" t="s">
        <v>15</v>
      </c>
      <c r="J2395">
        <v>51.2</v>
      </c>
      <c r="K2395" s="25">
        <f>IF(J2395="NA","NA",J2395/100)</f>
        <v>0.51200000000000001</v>
      </c>
      <c r="L2395" s="31">
        <v>39724</v>
      </c>
      <c r="M2395">
        <f>YEAR(L2395)</f>
        <v>2008</v>
      </c>
    </row>
    <row r="2396" spans="1:13" x14ac:dyDescent="0.2">
      <c r="A2396" t="s">
        <v>2173</v>
      </c>
      <c r="B2396">
        <v>267</v>
      </c>
      <c r="C2396" t="s">
        <v>313</v>
      </c>
      <c r="D2396" t="s">
        <v>19</v>
      </c>
      <c r="E2396" s="27" t="b">
        <f>IFERROR(MATCH(D2396,{"AR","FL","IN","MI"},0),TRUE)</f>
        <v>1</v>
      </c>
      <c r="F2396" t="s">
        <v>18</v>
      </c>
      <c r="G2396" t="s">
        <v>17</v>
      </c>
      <c r="H2396" t="s">
        <v>16</v>
      </c>
      <c r="I2396" t="s">
        <v>15</v>
      </c>
      <c r="J2396">
        <v>46</v>
      </c>
      <c r="K2396" s="25">
        <f>IF(J2396="NA","NA",J2396/100)</f>
        <v>0.46</v>
      </c>
      <c r="L2396" s="31">
        <v>39729</v>
      </c>
      <c r="M2396">
        <f>YEAR(L2396)</f>
        <v>2008</v>
      </c>
    </row>
    <row r="2397" spans="1:13" x14ac:dyDescent="0.2">
      <c r="A2397" t="s">
        <v>2172</v>
      </c>
      <c r="B2397">
        <v>340</v>
      </c>
      <c r="C2397" t="s">
        <v>20</v>
      </c>
      <c r="D2397" t="s">
        <v>19</v>
      </c>
      <c r="E2397" s="27" t="b">
        <f>IFERROR(MATCH(D2397,{"AR","FL","IN","MI"},0),TRUE)</f>
        <v>1</v>
      </c>
      <c r="F2397" t="s">
        <v>18</v>
      </c>
      <c r="G2397" t="s">
        <v>17</v>
      </c>
      <c r="H2397" t="s">
        <v>16</v>
      </c>
      <c r="I2397" t="s">
        <v>15</v>
      </c>
      <c r="J2397" t="s">
        <v>14</v>
      </c>
      <c r="K2397" s="25" t="str">
        <f>IF(J2397="NA","NA",J2397/100)</f>
        <v>NA</v>
      </c>
      <c r="L2397" s="31">
        <v>39729</v>
      </c>
      <c r="M2397">
        <f>YEAR(L2397)</f>
        <v>2008</v>
      </c>
    </row>
    <row r="2398" spans="1:13" x14ac:dyDescent="0.2">
      <c r="A2398" t="s">
        <v>2171</v>
      </c>
      <c r="B2398">
        <v>268</v>
      </c>
      <c r="C2398" t="s">
        <v>313</v>
      </c>
      <c r="D2398" t="s">
        <v>19</v>
      </c>
      <c r="E2398" s="27" t="b">
        <f>IFERROR(MATCH(D2398,{"AR","FL","IN","MI"},0),TRUE)</f>
        <v>1</v>
      </c>
      <c r="F2398" t="s">
        <v>474</v>
      </c>
      <c r="G2398" t="s">
        <v>22</v>
      </c>
      <c r="H2398" t="s">
        <v>16</v>
      </c>
      <c r="I2398" t="s">
        <v>15</v>
      </c>
      <c r="J2398">
        <v>46</v>
      </c>
      <c r="K2398" s="25">
        <f>IF(J2398="NA","NA",J2398/100)</f>
        <v>0.46</v>
      </c>
      <c r="L2398" s="31">
        <v>39729</v>
      </c>
      <c r="M2398">
        <f>YEAR(L2398)</f>
        <v>2008</v>
      </c>
    </row>
    <row r="2399" spans="1:13" x14ac:dyDescent="0.2">
      <c r="A2399" s="29" t="s">
        <v>2170</v>
      </c>
      <c r="B2399" s="28">
        <v>152</v>
      </c>
      <c r="C2399" s="27" t="s">
        <v>2169</v>
      </c>
      <c r="D2399" s="27" t="s">
        <v>450</v>
      </c>
      <c r="E2399" s="27" t="b">
        <f>IFERROR(MATCH(D2399,{"AR","FL","IN","MI"},0),TRUE)</f>
        <v>1</v>
      </c>
      <c r="F2399" s="27" t="s">
        <v>474</v>
      </c>
      <c r="G2399" s="27" t="s">
        <v>22</v>
      </c>
      <c r="H2399" s="27" t="s">
        <v>16</v>
      </c>
      <c r="I2399" s="27" t="s">
        <v>15</v>
      </c>
      <c r="J2399" s="26" t="s">
        <v>14</v>
      </c>
      <c r="K2399" s="25" t="str">
        <f>IF(J2399="NA","NA",J2399/100)</f>
        <v>NA</v>
      </c>
      <c r="L2399" s="31">
        <v>39736</v>
      </c>
      <c r="M2399">
        <f>YEAR(L2399)</f>
        <v>2008</v>
      </c>
    </row>
    <row r="2400" spans="1:13" x14ac:dyDescent="0.2">
      <c r="A2400" t="s">
        <v>2168</v>
      </c>
      <c r="B2400">
        <v>698</v>
      </c>
      <c r="C2400" t="s">
        <v>55</v>
      </c>
      <c r="D2400" t="s">
        <v>48</v>
      </c>
      <c r="E2400" s="27" t="b">
        <f>IFERROR(MATCH(D2400,{"AR","FL","IN","MI"},0),TRUE)</f>
        <v>1</v>
      </c>
      <c r="F2400" t="s">
        <v>18</v>
      </c>
      <c r="G2400" t="s">
        <v>47</v>
      </c>
      <c r="H2400" t="s">
        <v>16</v>
      </c>
      <c r="I2400" t="s">
        <v>15</v>
      </c>
      <c r="J2400">
        <v>41.29</v>
      </c>
      <c r="K2400" s="25">
        <f>IF(J2400="NA","NA",J2400/100)</f>
        <v>0.41289999999999999</v>
      </c>
      <c r="L2400" s="31">
        <v>39736</v>
      </c>
      <c r="M2400">
        <f>YEAR(L2400)</f>
        <v>2008</v>
      </c>
    </row>
    <row r="2401" spans="1:13" x14ac:dyDescent="0.2">
      <c r="A2401" t="s">
        <v>2167</v>
      </c>
      <c r="B2401">
        <v>387</v>
      </c>
      <c r="C2401" t="s">
        <v>546</v>
      </c>
      <c r="D2401" t="s">
        <v>35</v>
      </c>
      <c r="E2401" s="27" t="b">
        <f>IFERROR(MATCH(D2401,{"AR","FL","IN","MI"},0),TRUE)</f>
        <v>1</v>
      </c>
      <c r="F2401" t="s">
        <v>474</v>
      </c>
      <c r="G2401" t="s">
        <v>22</v>
      </c>
      <c r="H2401" t="s">
        <v>16</v>
      </c>
      <c r="I2401" t="s">
        <v>15</v>
      </c>
      <c r="J2401">
        <v>55.4</v>
      </c>
      <c r="K2401" s="25">
        <f>IF(J2401="NA","NA",J2401/100)</f>
        <v>0.55399999999999994</v>
      </c>
      <c r="L2401" s="31">
        <v>39741</v>
      </c>
      <c r="M2401">
        <f>YEAR(L2401)</f>
        <v>2008</v>
      </c>
    </row>
    <row r="2402" spans="1:13" x14ac:dyDescent="0.2">
      <c r="A2402" t="s">
        <v>2166</v>
      </c>
      <c r="B2402">
        <v>290</v>
      </c>
      <c r="C2402" t="s">
        <v>489</v>
      </c>
      <c r="D2402" t="s">
        <v>87</v>
      </c>
      <c r="E2402" s="27" t="b">
        <f>IFERROR(MATCH(D2402,{"AR","FL","IN","MI"},0),TRUE)</f>
        <v>1</v>
      </c>
      <c r="F2402" t="s">
        <v>474</v>
      </c>
      <c r="G2402" t="s">
        <v>22</v>
      </c>
      <c r="H2402" t="s">
        <v>16</v>
      </c>
      <c r="I2402" t="s">
        <v>15</v>
      </c>
      <c r="J2402" t="s">
        <v>14</v>
      </c>
      <c r="K2402" s="25" t="str">
        <f>IF(J2402="NA","NA",J2402/100)</f>
        <v>NA</v>
      </c>
      <c r="L2402" s="31">
        <v>39744</v>
      </c>
      <c r="M2402">
        <f>YEAR(L2402)</f>
        <v>2008</v>
      </c>
    </row>
    <row r="2403" spans="1:13" x14ac:dyDescent="0.2">
      <c r="A2403" t="s">
        <v>2165</v>
      </c>
      <c r="B2403">
        <v>310</v>
      </c>
      <c r="C2403" t="s">
        <v>487</v>
      </c>
      <c r="D2403" t="s">
        <v>87</v>
      </c>
      <c r="E2403" s="27" t="b">
        <f>IFERROR(MATCH(D2403,{"AR","FL","IN","MI"},0),TRUE)</f>
        <v>1</v>
      </c>
      <c r="F2403" t="s">
        <v>474</v>
      </c>
      <c r="G2403" t="s">
        <v>22</v>
      </c>
      <c r="H2403" t="s">
        <v>16</v>
      </c>
      <c r="I2403" t="s">
        <v>15</v>
      </c>
      <c r="J2403" t="s">
        <v>14</v>
      </c>
      <c r="K2403" s="25" t="str">
        <f>IF(J2403="NA","NA",J2403/100)</f>
        <v>NA</v>
      </c>
      <c r="L2403" s="31">
        <v>39744</v>
      </c>
      <c r="M2403">
        <f>YEAR(L2403)</f>
        <v>2008</v>
      </c>
    </row>
    <row r="2404" spans="1:13" x14ac:dyDescent="0.2">
      <c r="A2404" t="s">
        <v>2164</v>
      </c>
      <c r="B2404">
        <v>311</v>
      </c>
      <c r="C2404" t="s">
        <v>1316</v>
      </c>
      <c r="D2404" t="s">
        <v>104</v>
      </c>
      <c r="E2404" s="27" t="b">
        <f>IFERROR(MATCH(D2404,{"AR","FL","IN","MI"},0),TRUE)</f>
        <v>1</v>
      </c>
      <c r="F2404" t="s">
        <v>474</v>
      </c>
      <c r="G2404" t="s">
        <v>22</v>
      </c>
      <c r="H2404" t="s">
        <v>16</v>
      </c>
      <c r="I2404" t="s">
        <v>15</v>
      </c>
      <c r="J2404">
        <v>54</v>
      </c>
      <c r="K2404" s="25">
        <f>IF(J2404="NA","NA",J2404/100)</f>
        <v>0.54</v>
      </c>
      <c r="L2404" s="31">
        <v>39745</v>
      </c>
      <c r="M2404">
        <f>YEAR(L2404)</f>
        <v>2008</v>
      </c>
    </row>
    <row r="2405" spans="1:13" x14ac:dyDescent="0.2">
      <c r="A2405" t="s">
        <v>2163</v>
      </c>
      <c r="B2405">
        <v>315</v>
      </c>
      <c r="C2405" t="s">
        <v>648</v>
      </c>
      <c r="D2405" t="s">
        <v>104</v>
      </c>
      <c r="E2405" s="27" t="b">
        <f>IFERROR(MATCH(D2405,{"AR","FL","IN","MI"},0),TRUE)</f>
        <v>1</v>
      </c>
      <c r="F2405" t="s">
        <v>474</v>
      </c>
      <c r="G2405" t="s">
        <v>22</v>
      </c>
      <c r="H2405" t="s">
        <v>16</v>
      </c>
      <c r="I2405" t="s">
        <v>15</v>
      </c>
      <c r="J2405">
        <v>51</v>
      </c>
      <c r="K2405" s="25">
        <f>IF(J2405="NA","NA",J2405/100)</f>
        <v>0.51</v>
      </c>
      <c r="L2405" s="31">
        <v>39745</v>
      </c>
      <c r="M2405">
        <f>YEAR(L2405)</f>
        <v>2008</v>
      </c>
    </row>
    <row r="2406" spans="1:13" x14ac:dyDescent="0.2">
      <c r="A2406" t="s">
        <v>2162</v>
      </c>
      <c r="B2406">
        <v>651</v>
      </c>
      <c r="C2406" t="s">
        <v>328</v>
      </c>
      <c r="D2406" t="s">
        <v>44</v>
      </c>
      <c r="E2406" s="27">
        <f>IFERROR(MATCH(D2406,{"AR","FL","IN","MI"},0),TRUE)</f>
        <v>4</v>
      </c>
      <c r="F2406" t="s">
        <v>18</v>
      </c>
      <c r="G2406" t="s">
        <v>17</v>
      </c>
      <c r="H2406" t="s">
        <v>16</v>
      </c>
      <c r="I2406" t="s">
        <v>15</v>
      </c>
      <c r="J2406" t="s">
        <v>14</v>
      </c>
      <c r="K2406" s="25" t="str">
        <f>IF(J2406="NA","NA",J2406/100)</f>
        <v>NA</v>
      </c>
      <c r="L2406" s="31">
        <v>39765</v>
      </c>
      <c r="M2406">
        <f>YEAR(L2406)</f>
        <v>2008</v>
      </c>
    </row>
    <row r="2407" spans="1:13" x14ac:dyDescent="0.2">
      <c r="A2407" t="s">
        <v>2161</v>
      </c>
      <c r="B2407">
        <v>337</v>
      </c>
      <c r="C2407" t="s">
        <v>55</v>
      </c>
      <c r="D2407" t="s">
        <v>48</v>
      </c>
      <c r="E2407" s="27" t="b">
        <f>IFERROR(MATCH(D2407,{"AR","FL","IN","MI"},0),TRUE)</f>
        <v>1</v>
      </c>
      <c r="F2407" t="s">
        <v>18</v>
      </c>
      <c r="G2407" t="s">
        <v>17</v>
      </c>
      <c r="H2407" t="s">
        <v>16</v>
      </c>
      <c r="I2407" t="s">
        <v>15</v>
      </c>
      <c r="J2407" t="s">
        <v>14</v>
      </c>
      <c r="K2407" s="25" t="str">
        <f>IF(J2407="NA","NA",J2407/100)</f>
        <v>NA</v>
      </c>
      <c r="L2407" s="31">
        <v>39769</v>
      </c>
      <c r="M2407">
        <f>YEAR(L2407)</f>
        <v>2008</v>
      </c>
    </row>
    <row r="2408" spans="1:13" x14ac:dyDescent="0.2">
      <c r="A2408" s="29" t="s">
        <v>2160</v>
      </c>
      <c r="B2408" s="28">
        <v>302</v>
      </c>
      <c r="C2408" s="27" t="s">
        <v>663</v>
      </c>
      <c r="D2408" s="27" t="s">
        <v>292</v>
      </c>
      <c r="E2408" s="27" t="b">
        <f>IFERROR(MATCH(D2408,{"AR","FL","IN","MI"},0),TRUE)</f>
        <v>1</v>
      </c>
      <c r="F2408" s="27" t="s">
        <v>474</v>
      </c>
      <c r="G2408" s="27" t="s">
        <v>22</v>
      </c>
      <c r="H2408" s="27" t="s">
        <v>16</v>
      </c>
      <c r="I2408" s="27" t="s">
        <v>15</v>
      </c>
      <c r="J2408" s="26">
        <v>47</v>
      </c>
      <c r="K2408" s="25">
        <f>IF(J2408="NA","NA",J2408/100)</f>
        <v>0.47</v>
      </c>
      <c r="L2408" s="31">
        <v>39773</v>
      </c>
      <c r="M2408">
        <f>YEAR(L2408)</f>
        <v>2008</v>
      </c>
    </row>
    <row r="2409" spans="1:13" x14ac:dyDescent="0.2">
      <c r="A2409" s="29" t="s">
        <v>2159</v>
      </c>
      <c r="B2409" s="28">
        <v>301</v>
      </c>
      <c r="C2409" s="27" t="s">
        <v>663</v>
      </c>
      <c r="D2409" s="27" t="s">
        <v>292</v>
      </c>
      <c r="E2409" s="27" t="b">
        <f>IFERROR(MATCH(D2409,{"AR","FL","IN","MI"},0),TRUE)</f>
        <v>1</v>
      </c>
      <c r="F2409" s="27" t="s">
        <v>474</v>
      </c>
      <c r="G2409" s="27" t="s">
        <v>22</v>
      </c>
      <c r="H2409" s="27" t="s">
        <v>16</v>
      </c>
      <c r="I2409" s="27" t="s">
        <v>15</v>
      </c>
      <c r="J2409" s="26">
        <v>47</v>
      </c>
      <c r="K2409" s="25">
        <f>IF(J2409="NA","NA",J2409/100)</f>
        <v>0.47</v>
      </c>
      <c r="L2409" s="31">
        <v>39773</v>
      </c>
      <c r="M2409">
        <f>YEAR(L2409)</f>
        <v>2008</v>
      </c>
    </row>
    <row r="2410" spans="1:13" x14ac:dyDescent="0.2">
      <c r="A2410" s="29" t="s">
        <v>2158</v>
      </c>
      <c r="B2410" s="28">
        <v>300</v>
      </c>
      <c r="C2410" s="27" t="s">
        <v>663</v>
      </c>
      <c r="D2410" s="27" t="s">
        <v>292</v>
      </c>
      <c r="E2410" s="27" t="b">
        <f>IFERROR(MATCH(D2410,{"AR","FL","IN","MI"},0),TRUE)</f>
        <v>1</v>
      </c>
      <c r="F2410" s="27" t="s">
        <v>474</v>
      </c>
      <c r="G2410" s="27" t="s">
        <v>22</v>
      </c>
      <c r="H2410" s="27" t="s">
        <v>16</v>
      </c>
      <c r="I2410" s="27" t="s">
        <v>15</v>
      </c>
      <c r="J2410" s="26">
        <v>47</v>
      </c>
      <c r="K2410" s="25">
        <f>IF(J2410="NA","NA",J2410/100)</f>
        <v>0.47</v>
      </c>
      <c r="L2410" s="31">
        <v>39773</v>
      </c>
      <c r="M2410">
        <f>YEAR(L2410)</f>
        <v>2008</v>
      </c>
    </row>
    <row r="2411" spans="1:13" x14ac:dyDescent="0.2">
      <c r="A2411" t="s">
        <v>2157</v>
      </c>
      <c r="B2411">
        <v>329</v>
      </c>
      <c r="C2411" t="s">
        <v>1053</v>
      </c>
      <c r="D2411" t="s">
        <v>1052</v>
      </c>
      <c r="E2411" s="27" t="b">
        <f>IFERROR(MATCH(D2411,{"AR","FL","IN","MI"},0),TRUE)</f>
        <v>1</v>
      </c>
      <c r="F2411" t="s">
        <v>474</v>
      </c>
      <c r="G2411" t="s">
        <v>22</v>
      </c>
      <c r="H2411" t="s">
        <v>29</v>
      </c>
      <c r="I2411" t="s">
        <v>15</v>
      </c>
      <c r="J2411">
        <v>47.71</v>
      </c>
      <c r="K2411" s="25">
        <f>IF(J2411="NA","NA",J2411/100)</f>
        <v>0.47710000000000002</v>
      </c>
      <c r="L2411" s="31">
        <v>39776</v>
      </c>
      <c r="M2411">
        <f>YEAR(L2411)</f>
        <v>2008</v>
      </c>
    </row>
    <row r="2412" spans="1:13" x14ac:dyDescent="0.2">
      <c r="A2412" t="s">
        <v>2156</v>
      </c>
      <c r="B2412">
        <v>139</v>
      </c>
      <c r="C2412" t="s">
        <v>111</v>
      </c>
      <c r="D2412" t="s">
        <v>30</v>
      </c>
      <c r="E2412" s="27" t="b">
        <f>IFERROR(MATCH(D2412,{"AR","FL","IN","MI"},0),TRUE)</f>
        <v>1</v>
      </c>
      <c r="F2412" t="s">
        <v>18</v>
      </c>
      <c r="G2412" t="s">
        <v>17</v>
      </c>
      <c r="H2412" t="s">
        <v>16</v>
      </c>
      <c r="I2412" t="s">
        <v>15</v>
      </c>
      <c r="J2412">
        <v>42.5</v>
      </c>
      <c r="K2412" s="25">
        <f>IF(J2412="NA","NA",J2412/100)</f>
        <v>0.42499999999999999</v>
      </c>
      <c r="L2412" s="31">
        <v>39783</v>
      </c>
      <c r="M2412">
        <f>YEAR(L2412)</f>
        <v>2008</v>
      </c>
    </row>
    <row r="2413" spans="1:13" x14ac:dyDescent="0.2">
      <c r="A2413" s="29" t="s">
        <v>2155</v>
      </c>
      <c r="B2413" s="28">
        <v>291</v>
      </c>
      <c r="C2413" s="27" t="s">
        <v>2154</v>
      </c>
      <c r="D2413" s="27" t="s">
        <v>450</v>
      </c>
      <c r="E2413" s="27" t="b">
        <f>IFERROR(MATCH(D2413,{"AR","FL","IN","MI"},0),TRUE)</f>
        <v>1</v>
      </c>
      <c r="F2413" s="27" t="s">
        <v>474</v>
      </c>
      <c r="G2413" s="27" t="s">
        <v>22</v>
      </c>
      <c r="H2413" s="27" t="s">
        <v>16</v>
      </c>
      <c r="I2413" s="27" t="s">
        <v>15</v>
      </c>
      <c r="J2413" s="26" t="s">
        <v>14</v>
      </c>
      <c r="K2413" s="25" t="str">
        <f>IF(J2413="NA","NA",J2413/100)</f>
        <v>NA</v>
      </c>
      <c r="L2413" s="31">
        <v>39785</v>
      </c>
      <c r="M2413">
        <f>YEAR(L2413)</f>
        <v>2008</v>
      </c>
    </row>
    <row r="2414" spans="1:13" x14ac:dyDescent="0.2">
      <c r="A2414" t="s">
        <v>2153</v>
      </c>
      <c r="B2414">
        <v>95</v>
      </c>
      <c r="C2414" t="s">
        <v>193</v>
      </c>
      <c r="D2414" t="s">
        <v>44</v>
      </c>
      <c r="E2414" s="27">
        <f>IFERROR(MATCH(D2414,{"AR","FL","IN","MI"},0),TRUE)</f>
        <v>4</v>
      </c>
      <c r="F2414" t="s">
        <v>18</v>
      </c>
      <c r="G2414" t="s">
        <v>17</v>
      </c>
      <c r="H2414" t="s">
        <v>29</v>
      </c>
      <c r="I2414" t="s">
        <v>15</v>
      </c>
      <c r="J2414">
        <v>40.68</v>
      </c>
      <c r="K2414" s="25">
        <f>IF(J2414="NA","NA",J2414/100)</f>
        <v>0.40679999999999999</v>
      </c>
      <c r="L2414" s="31">
        <v>39805</v>
      </c>
      <c r="M2414">
        <f>YEAR(L2414)</f>
        <v>2008</v>
      </c>
    </row>
    <row r="2415" spans="1:13" x14ac:dyDescent="0.2">
      <c r="A2415" t="s">
        <v>2152</v>
      </c>
      <c r="B2415">
        <v>295</v>
      </c>
      <c r="C2415" t="s">
        <v>45</v>
      </c>
      <c r="D2415" t="s">
        <v>44</v>
      </c>
      <c r="E2415" s="27">
        <f>IFERROR(MATCH(D2415,{"AR","FL","IN","MI"},0),TRUE)</f>
        <v>4</v>
      </c>
      <c r="F2415" t="s">
        <v>474</v>
      </c>
      <c r="G2415" t="s">
        <v>22</v>
      </c>
      <c r="H2415" t="s">
        <v>16</v>
      </c>
      <c r="I2415" t="s">
        <v>15</v>
      </c>
      <c r="J2415" t="s">
        <v>14</v>
      </c>
      <c r="K2415" s="25" t="str">
        <f>IF(J2415="NA","NA",J2415/100)</f>
        <v>NA</v>
      </c>
      <c r="L2415" s="31">
        <v>39805</v>
      </c>
      <c r="M2415">
        <f>YEAR(L2415)</f>
        <v>2008</v>
      </c>
    </row>
    <row r="2416" spans="1:13" x14ac:dyDescent="0.2">
      <c r="A2416" t="s">
        <v>2151</v>
      </c>
      <c r="B2416">
        <v>225</v>
      </c>
      <c r="C2416" t="s">
        <v>663</v>
      </c>
      <c r="D2416" t="s">
        <v>30</v>
      </c>
      <c r="E2416" s="27" t="b">
        <f>IFERROR(MATCH(D2416,{"AR","FL","IN","MI"},0),TRUE)</f>
        <v>1</v>
      </c>
      <c r="F2416" t="s">
        <v>474</v>
      </c>
      <c r="G2416" t="s">
        <v>22</v>
      </c>
      <c r="H2416" t="s">
        <v>29</v>
      </c>
      <c r="I2416" t="s">
        <v>15</v>
      </c>
      <c r="J2416">
        <v>43.44</v>
      </c>
      <c r="K2416" s="25">
        <f>IF(J2416="NA","NA",J2416/100)</f>
        <v>0.43439999999999995</v>
      </c>
      <c r="L2416" s="31">
        <v>39806</v>
      </c>
      <c r="M2416">
        <f>YEAR(L2416)</f>
        <v>2008</v>
      </c>
    </row>
    <row r="2417" spans="1:13" x14ac:dyDescent="0.2">
      <c r="A2417" t="s">
        <v>2150</v>
      </c>
      <c r="B2417">
        <v>308</v>
      </c>
      <c r="C2417" t="s">
        <v>478</v>
      </c>
      <c r="D2417" t="s">
        <v>19</v>
      </c>
      <c r="E2417" s="27" t="b">
        <f>IFERROR(MATCH(D2417,{"AR","FL","IN","MI"},0),TRUE)</f>
        <v>1</v>
      </c>
      <c r="F2417" t="s">
        <v>474</v>
      </c>
      <c r="G2417" t="s">
        <v>22</v>
      </c>
      <c r="H2417" t="s">
        <v>16</v>
      </c>
      <c r="I2417" t="s">
        <v>15</v>
      </c>
      <c r="J2417">
        <v>50.74</v>
      </c>
      <c r="K2417" s="25">
        <f>IF(J2417="NA","NA",J2417/100)</f>
        <v>0.50740000000000007</v>
      </c>
      <c r="L2417" s="31">
        <v>39808</v>
      </c>
      <c r="M2417">
        <f>YEAR(L2417)</f>
        <v>2008</v>
      </c>
    </row>
    <row r="2418" spans="1:13" x14ac:dyDescent="0.2">
      <c r="A2418" t="s">
        <v>2149</v>
      </c>
      <c r="B2418">
        <v>298</v>
      </c>
      <c r="C2418" t="s">
        <v>246</v>
      </c>
      <c r="D2418" t="s">
        <v>19</v>
      </c>
      <c r="E2418" s="27" t="b">
        <f>IFERROR(MATCH(D2418,{"AR","FL","IN","MI"},0),TRUE)</f>
        <v>1</v>
      </c>
      <c r="F2418" t="s">
        <v>18</v>
      </c>
      <c r="G2418" t="s">
        <v>17</v>
      </c>
      <c r="H2418" t="s">
        <v>16</v>
      </c>
      <c r="I2418" t="s">
        <v>15</v>
      </c>
      <c r="J2418">
        <v>46.3</v>
      </c>
      <c r="K2418" s="25">
        <f>IF(J2418="NA","NA",J2418/100)</f>
        <v>0.46299999999999997</v>
      </c>
      <c r="L2418" s="31">
        <v>39811</v>
      </c>
      <c r="M2418">
        <f>YEAR(L2418)</f>
        <v>2008</v>
      </c>
    </row>
    <row r="2419" spans="1:13" x14ac:dyDescent="0.2">
      <c r="A2419" t="s">
        <v>2148</v>
      </c>
      <c r="B2419">
        <v>296</v>
      </c>
      <c r="C2419" t="s">
        <v>76</v>
      </c>
      <c r="D2419" t="s">
        <v>75</v>
      </c>
      <c r="E2419" s="27" t="b">
        <f>IFERROR(MATCH(D2419,{"AR","FL","IN","MI"},0),TRUE)</f>
        <v>1</v>
      </c>
      <c r="F2419" t="s">
        <v>18</v>
      </c>
      <c r="G2419" t="s">
        <v>17</v>
      </c>
      <c r="H2419" t="s">
        <v>29</v>
      </c>
      <c r="I2419" t="s">
        <v>15</v>
      </c>
      <c r="J2419">
        <v>50</v>
      </c>
      <c r="K2419" s="25">
        <f>IF(J2419="NA","NA",J2419/100)</f>
        <v>0.5</v>
      </c>
      <c r="L2419" s="31">
        <v>39811</v>
      </c>
      <c r="M2419">
        <f>YEAR(L2419)</f>
        <v>2008</v>
      </c>
    </row>
    <row r="2420" spans="1:13" x14ac:dyDescent="0.2">
      <c r="A2420" t="s">
        <v>2147</v>
      </c>
      <c r="B2420">
        <v>299</v>
      </c>
      <c r="C2420" t="s">
        <v>246</v>
      </c>
      <c r="D2420" t="s">
        <v>19</v>
      </c>
      <c r="E2420" s="27" t="b">
        <f>IFERROR(MATCH(D2420,{"AR","FL","IN","MI"},0),TRUE)</f>
        <v>1</v>
      </c>
      <c r="F2420" t="s">
        <v>474</v>
      </c>
      <c r="G2420" t="s">
        <v>22</v>
      </c>
      <c r="H2420" t="s">
        <v>16</v>
      </c>
      <c r="I2420" t="s">
        <v>15</v>
      </c>
      <c r="J2420">
        <v>46.3</v>
      </c>
      <c r="K2420" s="25">
        <f>IF(J2420="NA","NA",J2420/100)</f>
        <v>0.46299999999999997</v>
      </c>
      <c r="L2420" s="31">
        <v>39811</v>
      </c>
      <c r="M2420">
        <f>YEAR(L2420)</f>
        <v>2008</v>
      </c>
    </row>
    <row r="2421" spans="1:13" x14ac:dyDescent="0.2">
      <c r="A2421" s="29" t="s">
        <v>2146</v>
      </c>
      <c r="B2421" s="28">
        <v>292</v>
      </c>
      <c r="C2421" s="27" t="s">
        <v>121</v>
      </c>
      <c r="D2421" s="27" t="s">
        <v>120</v>
      </c>
      <c r="E2421" s="27" t="b">
        <f>IFERROR(MATCH(D2421,{"AR","FL","IN","MI"},0),TRUE)</f>
        <v>1</v>
      </c>
      <c r="F2421" s="27" t="s">
        <v>18</v>
      </c>
      <c r="G2421" s="27" t="s">
        <v>17</v>
      </c>
      <c r="H2421" s="27" t="s">
        <v>16</v>
      </c>
      <c r="I2421" s="27" t="s">
        <v>15</v>
      </c>
      <c r="J2421" s="26" t="s">
        <v>14</v>
      </c>
      <c r="K2421" s="25" t="str">
        <f>IF(J2421="NA","NA",J2421/100)</f>
        <v>NA</v>
      </c>
      <c r="L2421" s="31">
        <v>39812</v>
      </c>
      <c r="M2421">
        <f>YEAR(L2421)</f>
        <v>2008</v>
      </c>
    </row>
    <row r="2422" spans="1:13" x14ac:dyDescent="0.2">
      <c r="A2422" s="29" t="s">
        <v>2145</v>
      </c>
      <c r="B2422" s="28">
        <v>293</v>
      </c>
      <c r="C2422" s="27" t="s">
        <v>121</v>
      </c>
      <c r="D2422" s="27" t="s">
        <v>120</v>
      </c>
      <c r="E2422" s="27" t="b">
        <f>IFERROR(MATCH(D2422,{"AR","FL","IN","MI"},0),TRUE)</f>
        <v>1</v>
      </c>
      <c r="F2422" s="27" t="s">
        <v>474</v>
      </c>
      <c r="G2422" s="27" t="s">
        <v>22</v>
      </c>
      <c r="H2422" s="27" t="s">
        <v>16</v>
      </c>
      <c r="I2422" s="27" t="s">
        <v>15</v>
      </c>
      <c r="J2422" s="26" t="s">
        <v>14</v>
      </c>
      <c r="K2422" s="25" t="str">
        <f>IF(J2422="NA","NA",J2422/100)</f>
        <v>NA</v>
      </c>
      <c r="L2422" s="31">
        <v>39812</v>
      </c>
      <c r="M2422">
        <f>YEAR(L2422)</f>
        <v>2008</v>
      </c>
    </row>
    <row r="2423" spans="1:13" x14ac:dyDescent="0.2">
      <c r="A2423" t="s">
        <v>2144</v>
      </c>
      <c r="B2423">
        <v>313</v>
      </c>
      <c r="C2423" t="s">
        <v>325</v>
      </c>
      <c r="D2423" t="s">
        <v>120</v>
      </c>
      <c r="E2423" s="27" t="b">
        <f>IFERROR(MATCH(D2423,{"AR","FL","IN","MI"},0),TRUE)</f>
        <v>1</v>
      </c>
      <c r="F2423" t="s">
        <v>18</v>
      </c>
      <c r="G2423" t="s">
        <v>17</v>
      </c>
      <c r="H2423" t="s">
        <v>16</v>
      </c>
      <c r="I2423" t="s">
        <v>15</v>
      </c>
      <c r="J2423">
        <v>53.41</v>
      </c>
      <c r="K2423" s="25">
        <f>IF(J2423="NA","NA",J2423/100)</f>
        <v>0.53410000000000002</v>
      </c>
      <c r="L2423" s="31">
        <v>39812</v>
      </c>
      <c r="M2423">
        <f>YEAR(L2423)</f>
        <v>2008</v>
      </c>
    </row>
    <row r="2424" spans="1:13" x14ac:dyDescent="0.2">
      <c r="A2424" t="s">
        <v>2143</v>
      </c>
      <c r="B2424">
        <v>314</v>
      </c>
      <c r="C2424" t="s">
        <v>325</v>
      </c>
      <c r="D2424" t="s">
        <v>120</v>
      </c>
      <c r="E2424" s="27" t="b">
        <f>IFERROR(MATCH(D2424,{"AR","FL","IN","MI"},0),TRUE)</f>
        <v>1</v>
      </c>
      <c r="F2424" t="s">
        <v>474</v>
      </c>
      <c r="G2424" t="s">
        <v>22</v>
      </c>
      <c r="H2424" t="s">
        <v>16</v>
      </c>
      <c r="I2424" t="s">
        <v>15</v>
      </c>
      <c r="J2424">
        <v>53.41</v>
      </c>
      <c r="K2424" s="25">
        <f>IF(J2424="NA","NA",J2424/100)</f>
        <v>0.53410000000000002</v>
      </c>
      <c r="L2424" s="31">
        <v>39812</v>
      </c>
      <c r="M2424">
        <f>YEAR(L2424)</f>
        <v>2008</v>
      </c>
    </row>
    <row r="2425" spans="1:13" x14ac:dyDescent="0.2">
      <c r="A2425" t="s">
        <v>2142</v>
      </c>
      <c r="B2425">
        <v>271</v>
      </c>
      <c r="C2425" t="s">
        <v>843</v>
      </c>
      <c r="D2425" t="s">
        <v>236</v>
      </c>
      <c r="E2425" s="27" t="b">
        <f>IFERROR(MATCH(D2425,{"AR","FL","IN","MI"},0),TRUE)</f>
        <v>1</v>
      </c>
      <c r="F2425" t="s">
        <v>18</v>
      </c>
      <c r="G2425" t="s">
        <v>17</v>
      </c>
      <c r="H2425" t="s">
        <v>16</v>
      </c>
      <c r="I2425" t="s">
        <v>15</v>
      </c>
      <c r="J2425">
        <v>51.77</v>
      </c>
      <c r="K2425" s="25">
        <f>IF(J2425="NA","NA",J2425/100)</f>
        <v>0.51770000000000005</v>
      </c>
      <c r="L2425" s="31">
        <v>39813</v>
      </c>
      <c r="M2425">
        <f>YEAR(L2425)</f>
        <v>2008</v>
      </c>
    </row>
    <row r="2426" spans="1:13" x14ac:dyDescent="0.2">
      <c r="A2426" s="29" t="s">
        <v>2141</v>
      </c>
      <c r="B2426" s="28">
        <v>224</v>
      </c>
      <c r="C2426" s="27" t="s">
        <v>840</v>
      </c>
      <c r="D2426" s="27" t="s">
        <v>450</v>
      </c>
      <c r="E2426" s="27" t="b">
        <f>IFERROR(MATCH(D2426,{"AR","FL","IN","MI"},0),TRUE)</f>
        <v>1</v>
      </c>
      <c r="F2426" s="27" t="s">
        <v>474</v>
      </c>
      <c r="G2426" s="27" t="s">
        <v>22</v>
      </c>
      <c r="H2426" s="27" t="s">
        <v>16</v>
      </c>
      <c r="I2426" s="27" t="s">
        <v>15</v>
      </c>
      <c r="J2426" s="26" t="s">
        <v>14</v>
      </c>
      <c r="K2426" s="25" t="str">
        <f>IF(J2426="NA","NA",J2426/100)</f>
        <v>NA</v>
      </c>
      <c r="L2426" s="31">
        <v>39820</v>
      </c>
      <c r="M2426">
        <f>YEAR(L2426)</f>
        <v>2009</v>
      </c>
    </row>
    <row r="2427" spans="1:13" x14ac:dyDescent="0.2">
      <c r="A2427" t="s">
        <v>2140</v>
      </c>
      <c r="B2427">
        <v>331</v>
      </c>
      <c r="C2427" t="s">
        <v>553</v>
      </c>
      <c r="D2427" t="s">
        <v>44</v>
      </c>
      <c r="E2427" s="27">
        <f>IFERROR(MATCH(D2427,{"AR","FL","IN","MI"},0),TRUE)</f>
        <v>4</v>
      </c>
      <c r="F2427" t="s">
        <v>474</v>
      </c>
      <c r="G2427" t="s">
        <v>22</v>
      </c>
      <c r="H2427" t="s">
        <v>16</v>
      </c>
      <c r="I2427" t="s">
        <v>15</v>
      </c>
      <c r="J2427">
        <v>46.49</v>
      </c>
      <c r="K2427" s="25">
        <f>IF(J2427="NA","NA",J2427/100)</f>
        <v>0.46490000000000004</v>
      </c>
      <c r="L2427" s="31">
        <v>39826</v>
      </c>
      <c r="M2427">
        <f>YEAR(L2427)</f>
        <v>2009</v>
      </c>
    </row>
    <row r="2428" spans="1:13" x14ac:dyDescent="0.2">
      <c r="A2428" t="s">
        <v>2139</v>
      </c>
      <c r="B2428">
        <v>341</v>
      </c>
      <c r="C2428" t="s">
        <v>249</v>
      </c>
      <c r="D2428" t="s">
        <v>248</v>
      </c>
      <c r="E2428" s="27" t="b">
        <f>IFERROR(MATCH(D2428,{"AR","FL","IN","MI"},0),TRUE)</f>
        <v>1</v>
      </c>
      <c r="F2428" t="s">
        <v>18</v>
      </c>
      <c r="G2428" t="s">
        <v>17</v>
      </c>
      <c r="H2428" t="s">
        <v>29</v>
      </c>
      <c r="I2428" t="s">
        <v>15</v>
      </c>
      <c r="J2428">
        <v>44.1</v>
      </c>
      <c r="K2428" s="25">
        <f>IF(J2428="NA","NA",J2428/100)</f>
        <v>0.441</v>
      </c>
      <c r="L2428" s="31">
        <v>39827</v>
      </c>
      <c r="M2428">
        <f>YEAR(L2428)</f>
        <v>2009</v>
      </c>
    </row>
    <row r="2429" spans="1:13" x14ac:dyDescent="0.2">
      <c r="A2429" t="s">
        <v>2138</v>
      </c>
      <c r="B2429">
        <v>699</v>
      </c>
      <c r="C2429" t="s">
        <v>55</v>
      </c>
      <c r="D2429" t="s">
        <v>48</v>
      </c>
      <c r="E2429" s="27" t="b">
        <f>IFERROR(MATCH(D2429,{"AR","FL","IN","MI"},0),TRUE)</f>
        <v>1</v>
      </c>
      <c r="F2429" t="s">
        <v>18</v>
      </c>
      <c r="G2429" t="s">
        <v>47</v>
      </c>
      <c r="H2429" t="s">
        <v>16</v>
      </c>
      <c r="I2429" t="s">
        <v>15</v>
      </c>
      <c r="J2429">
        <v>41.53</v>
      </c>
      <c r="K2429" s="25">
        <f>IF(J2429="NA","NA",J2429/100)</f>
        <v>0.4153</v>
      </c>
      <c r="L2429" s="31">
        <v>39827</v>
      </c>
      <c r="M2429">
        <f>YEAR(L2429)</f>
        <v>2009</v>
      </c>
    </row>
    <row r="2430" spans="1:13" x14ac:dyDescent="0.2">
      <c r="A2430" s="29" t="s">
        <v>2137</v>
      </c>
      <c r="B2430" s="28">
        <v>117</v>
      </c>
      <c r="C2430" s="27" t="s">
        <v>2136</v>
      </c>
      <c r="D2430" s="27" t="s">
        <v>450</v>
      </c>
      <c r="E2430" s="27" t="b">
        <f>IFERROR(MATCH(D2430,{"AR","FL","IN","MI"},0),TRUE)</f>
        <v>1</v>
      </c>
      <c r="F2430" s="27" t="s">
        <v>18</v>
      </c>
      <c r="G2430" s="27" t="s">
        <v>22</v>
      </c>
      <c r="H2430" s="27" t="s">
        <v>29</v>
      </c>
      <c r="I2430" s="27" t="s">
        <v>15</v>
      </c>
      <c r="J2430" s="26">
        <v>49</v>
      </c>
      <c r="K2430" s="25">
        <f>IF(J2430="NA","NA",J2430/100)</f>
        <v>0.49</v>
      </c>
      <c r="L2430" s="31">
        <v>39834</v>
      </c>
      <c r="M2430">
        <f>YEAR(L2430)</f>
        <v>2009</v>
      </c>
    </row>
    <row r="2431" spans="1:13" x14ac:dyDescent="0.2">
      <c r="A2431" s="29" t="s">
        <v>2135</v>
      </c>
      <c r="B2431" s="28">
        <v>116</v>
      </c>
      <c r="C2431" s="27" t="s">
        <v>2134</v>
      </c>
      <c r="D2431" s="27" t="s">
        <v>450</v>
      </c>
      <c r="E2431" s="27" t="b">
        <f>IFERROR(MATCH(D2431,{"AR","FL","IN","MI"},0),TRUE)</f>
        <v>1</v>
      </c>
      <c r="F2431" s="27" t="s">
        <v>18</v>
      </c>
      <c r="G2431" s="27" t="s">
        <v>22</v>
      </c>
      <c r="H2431" s="27" t="s">
        <v>29</v>
      </c>
      <c r="I2431" s="27" t="s">
        <v>15</v>
      </c>
      <c r="J2431" s="26">
        <v>49</v>
      </c>
      <c r="K2431" s="25">
        <f>IF(J2431="NA","NA",J2431/100)</f>
        <v>0.49</v>
      </c>
      <c r="L2431" s="31">
        <v>39834</v>
      </c>
      <c r="M2431">
        <f>YEAR(L2431)</f>
        <v>2009</v>
      </c>
    </row>
    <row r="2432" spans="1:13" x14ac:dyDescent="0.2">
      <c r="A2432" s="29" t="s">
        <v>2133</v>
      </c>
      <c r="B2432" s="28">
        <v>118</v>
      </c>
      <c r="C2432" s="27" t="s">
        <v>2132</v>
      </c>
      <c r="D2432" s="27" t="s">
        <v>450</v>
      </c>
      <c r="E2432" s="27" t="b">
        <f>IFERROR(MATCH(D2432,{"AR","FL","IN","MI"},0),TRUE)</f>
        <v>1</v>
      </c>
      <c r="F2432" s="27" t="s">
        <v>18</v>
      </c>
      <c r="G2432" s="27" t="s">
        <v>22</v>
      </c>
      <c r="H2432" s="27" t="s">
        <v>29</v>
      </c>
      <c r="I2432" s="27" t="s">
        <v>15</v>
      </c>
      <c r="J2432" s="26">
        <v>49</v>
      </c>
      <c r="K2432" s="25">
        <f>IF(J2432="NA","NA",J2432/100)</f>
        <v>0.49</v>
      </c>
      <c r="L2432" s="31">
        <v>39834</v>
      </c>
      <c r="M2432">
        <f>YEAR(L2432)</f>
        <v>2009</v>
      </c>
    </row>
    <row r="2433" spans="1:13" x14ac:dyDescent="0.2">
      <c r="A2433" t="s">
        <v>2131</v>
      </c>
      <c r="B2433">
        <v>334</v>
      </c>
      <c r="C2433" t="s">
        <v>2030</v>
      </c>
      <c r="D2433" t="s">
        <v>143</v>
      </c>
      <c r="E2433" s="27" t="b">
        <f>IFERROR(MATCH(D2433,{"AR","FL","IN","MI"},0),TRUE)</f>
        <v>1</v>
      </c>
      <c r="F2433" t="s">
        <v>18</v>
      </c>
      <c r="G2433" t="s">
        <v>17</v>
      </c>
      <c r="H2433" t="s">
        <v>16</v>
      </c>
      <c r="I2433" t="s">
        <v>15</v>
      </c>
      <c r="J2433" t="s">
        <v>14</v>
      </c>
      <c r="K2433" s="25" t="str">
        <f>IF(J2433="NA","NA",J2433/100)</f>
        <v>NA</v>
      </c>
      <c r="L2433" s="31">
        <v>39834</v>
      </c>
      <c r="M2433">
        <f>YEAR(L2433)</f>
        <v>2009</v>
      </c>
    </row>
    <row r="2434" spans="1:13" x14ac:dyDescent="0.2">
      <c r="A2434" t="s">
        <v>2130</v>
      </c>
      <c r="B2434">
        <v>333</v>
      </c>
      <c r="C2434" t="s">
        <v>1028</v>
      </c>
      <c r="D2434" t="s">
        <v>143</v>
      </c>
      <c r="E2434" s="27" t="b">
        <f>IFERROR(MATCH(D2434,{"AR","FL","IN","MI"},0),TRUE)</f>
        <v>1</v>
      </c>
      <c r="F2434" t="s">
        <v>18</v>
      </c>
      <c r="G2434" t="s">
        <v>17</v>
      </c>
      <c r="H2434" t="s">
        <v>16</v>
      </c>
      <c r="I2434" t="s">
        <v>15</v>
      </c>
      <c r="J2434" t="s">
        <v>14</v>
      </c>
      <c r="K2434" s="25" t="str">
        <f>IF(J2434="NA","NA",J2434/100)</f>
        <v>NA</v>
      </c>
      <c r="L2434" s="31">
        <v>39834</v>
      </c>
      <c r="M2434">
        <f>YEAR(L2434)</f>
        <v>2009</v>
      </c>
    </row>
    <row r="2435" spans="1:13" x14ac:dyDescent="0.2">
      <c r="A2435" t="s">
        <v>2129</v>
      </c>
      <c r="B2435">
        <v>316</v>
      </c>
      <c r="C2435" t="s">
        <v>244</v>
      </c>
      <c r="D2435" t="s">
        <v>243</v>
      </c>
      <c r="E2435" s="27" t="b">
        <f>IFERROR(MATCH(D2435,{"AR","FL","IN","MI"},0),TRUE)</f>
        <v>1</v>
      </c>
      <c r="F2435" t="s">
        <v>18</v>
      </c>
      <c r="G2435" t="s">
        <v>17</v>
      </c>
      <c r="H2435" t="s">
        <v>29</v>
      </c>
      <c r="I2435" t="s">
        <v>15</v>
      </c>
      <c r="J2435">
        <v>52.01</v>
      </c>
      <c r="K2435" s="25">
        <f>IF(J2435="NA","NA",J2435/100)</f>
        <v>0.52010000000000001</v>
      </c>
      <c r="L2435" s="31">
        <v>39840</v>
      </c>
      <c r="M2435">
        <f>YEAR(L2435)</f>
        <v>2009</v>
      </c>
    </row>
    <row r="2436" spans="1:13" x14ac:dyDescent="0.2">
      <c r="A2436" t="s">
        <v>2128</v>
      </c>
      <c r="B2436">
        <v>363</v>
      </c>
      <c r="C2436" t="s">
        <v>240</v>
      </c>
      <c r="D2436" t="s">
        <v>239</v>
      </c>
      <c r="E2436" s="27" t="b">
        <f>IFERROR(MATCH(D2436,{"AR","FL","IN","MI"},0),TRUE)</f>
        <v>1</v>
      </c>
      <c r="F2436" t="s">
        <v>18</v>
      </c>
      <c r="G2436" t="s">
        <v>17</v>
      </c>
      <c r="H2436" t="s">
        <v>29</v>
      </c>
      <c r="I2436" t="s">
        <v>15</v>
      </c>
      <c r="J2436">
        <v>49.27</v>
      </c>
      <c r="K2436" s="25">
        <f>IF(J2436="NA","NA",J2436/100)</f>
        <v>0.49270000000000003</v>
      </c>
      <c r="L2436" s="31">
        <v>39843</v>
      </c>
      <c r="M2436">
        <f>YEAR(L2436)</f>
        <v>2009</v>
      </c>
    </row>
    <row r="2437" spans="1:13" x14ac:dyDescent="0.2">
      <c r="A2437" t="s">
        <v>2127</v>
      </c>
      <c r="B2437">
        <v>376</v>
      </c>
      <c r="C2437" t="s">
        <v>1389</v>
      </c>
      <c r="D2437" t="s">
        <v>91</v>
      </c>
      <c r="E2437" s="27" t="b">
        <f>IFERROR(MATCH(D2437,{"AR","FL","IN","MI"},0),TRUE)</f>
        <v>1</v>
      </c>
      <c r="F2437" t="s">
        <v>474</v>
      </c>
      <c r="G2437" t="s">
        <v>22</v>
      </c>
      <c r="H2437" t="s">
        <v>29</v>
      </c>
      <c r="I2437" t="s">
        <v>15</v>
      </c>
      <c r="J2437">
        <v>34.19</v>
      </c>
      <c r="K2437" s="25">
        <f>IF(J2437="NA","NA",J2437/100)</f>
        <v>0.34189999999999998</v>
      </c>
      <c r="L2437" s="31">
        <v>39846</v>
      </c>
      <c r="M2437">
        <f>YEAR(L2437)</f>
        <v>2009</v>
      </c>
    </row>
    <row r="2438" spans="1:13" x14ac:dyDescent="0.2">
      <c r="A2438" t="s">
        <v>2126</v>
      </c>
      <c r="B2438">
        <v>367</v>
      </c>
      <c r="C2438" t="s">
        <v>1293</v>
      </c>
      <c r="D2438" t="s">
        <v>164</v>
      </c>
      <c r="E2438" s="27" t="b">
        <f>IFERROR(MATCH(D2438,{"AR","FL","IN","MI"},0),TRUE)</f>
        <v>1</v>
      </c>
      <c r="F2438" t="s">
        <v>18</v>
      </c>
      <c r="G2438" t="s">
        <v>22</v>
      </c>
      <c r="H2438" t="s">
        <v>29</v>
      </c>
      <c r="I2438" t="s">
        <v>15</v>
      </c>
      <c r="J2438">
        <v>50</v>
      </c>
      <c r="K2438" s="25">
        <f>IF(J2438="NA","NA",J2438/100)</f>
        <v>0.5</v>
      </c>
      <c r="L2438" s="31">
        <v>39848</v>
      </c>
      <c r="M2438">
        <f>YEAR(L2438)</f>
        <v>2009</v>
      </c>
    </row>
    <row r="2439" spans="1:13" x14ac:dyDescent="0.2">
      <c r="A2439" t="s">
        <v>2125</v>
      </c>
      <c r="B2439">
        <v>371</v>
      </c>
      <c r="C2439" t="s">
        <v>393</v>
      </c>
      <c r="D2439" t="s">
        <v>71</v>
      </c>
      <c r="E2439" s="27" t="b">
        <f>IFERROR(MATCH(D2439,{"AR","FL","IN","MI"},0),TRUE)</f>
        <v>1</v>
      </c>
      <c r="F2439" t="s">
        <v>18</v>
      </c>
      <c r="G2439" t="s">
        <v>17</v>
      </c>
      <c r="H2439" t="s">
        <v>16</v>
      </c>
      <c r="I2439" t="s">
        <v>15</v>
      </c>
      <c r="J2439" t="s">
        <v>14</v>
      </c>
      <c r="K2439" s="25" t="str">
        <f>IF(J2439="NA","NA",J2439/100)</f>
        <v>NA</v>
      </c>
      <c r="L2439" s="31">
        <v>39849</v>
      </c>
      <c r="M2439">
        <f>YEAR(L2439)</f>
        <v>2009</v>
      </c>
    </row>
    <row r="2440" spans="1:13" x14ac:dyDescent="0.2">
      <c r="A2440" t="s">
        <v>2124</v>
      </c>
      <c r="B2440">
        <v>369</v>
      </c>
      <c r="C2440" t="s">
        <v>617</v>
      </c>
      <c r="D2440" t="s">
        <v>71</v>
      </c>
      <c r="E2440" s="27" t="b">
        <f>IFERROR(MATCH(D2440,{"AR","FL","IN","MI"},0),TRUE)</f>
        <v>1</v>
      </c>
      <c r="F2440" t="s">
        <v>18</v>
      </c>
      <c r="G2440" t="s">
        <v>17</v>
      </c>
      <c r="H2440" t="s">
        <v>16</v>
      </c>
      <c r="I2440" t="s">
        <v>15</v>
      </c>
      <c r="J2440" t="s">
        <v>14</v>
      </c>
      <c r="K2440" s="25" t="str">
        <f>IF(J2440="NA","NA",J2440/100)</f>
        <v>NA</v>
      </c>
      <c r="L2440" s="31">
        <v>39849</v>
      </c>
      <c r="M2440">
        <f>YEAR(L2440)</f>
        <v>2009</v>
      </c>
    </row>
    <row r="2441" spans="1:13" x14ac:dyDescent="0.2">
      <c r="A2441" t="s">
        <v>2123</v>
      </c>
      <c r="B2441">
        <v>370</v>
      </c>
      <c r="C2441" t="s">
        <v>617</v>
      </c>
      <c r="D2441" t="s">
        <v>71</v>
      </c>
      <c r="E2441" s="27" t="b">
        <f>IFERROR(MATCH(D2441,{"AR","FL","IN","MI"},0),TRUE)</f>
        <v>1</v>
      </c>
      <c r="F2441" t="s">
        <v>474</v>
      </c>
      <c r="G2441" t="s">
        <v>22</v>
      </c>
      <c r="H2441" t="s">
        <v>16</v>
      </c>
      <c r="I2441" t="s">
        <v>15</v>
      </c>
      <c r="J2441" t="s">
        <v>14</v>
      </c>
      <c r="K2441" s="25" t="str">
        <f>IF(J2441="NA","NA",J2441/100)</f>
        <v>NA</v>
      </c>
      <c r="L2441" s="31">
        <v>39849</v>
      </c>
      <c r="M2441">
        <f>YEAR(L2441)</f>
        <v>2009</v>
      </c>
    </row>
    <row r="2442" spans="1:13" x14ac:dyDescent="0.2">
      <c r="A2442" t="s">
        <v>2122</v>
      </c>
      <c r="B2442">
        <v>362</v>
      </c>
      <c r="C2442" t="s">
        <v>2121</v>
      </c>
      <c r="D2442" t="s">
        <v>87</v>
      </c>
      <c r="E2442" s="27" t="b">
        <f>IFERROR(MATCH(D2442,{"AR","FL","IN","MI"},0),TRUE)</f>
        <v>1</v>
      </c>
      <c r="F2442" t="s">
        <v>474</v>
      </c>
      <c r="G2442" t="s">
        <v>22</v>
      </c>
      <c r="H2442" t="s">
        <v>16</v>
      </c>
      <c r="I2442" t="s">
        <v>15</v>
      </c>
      <c r="J2442" t="s">
        <v>14</v>
      </c>
      <c r="K2442" s="25" t="str">
        <f>IF(J2442="NA","NA",J2442/100)</f>
        <v>NA</v>
      </c>
      <c r="L2442" s="31">
        <v>39870</v>
      </c>
      <c r="M2442">
        <f>YEAR(L2442)</f>
        <v>2009</v>
      </c>
    </row>
    <row r="2443" spans="1:13" x14ac:dyDescent="0.2">
      <c r="A2443" t="s">
        <v>2120</v>
      </c>
      <c r="B2443">
        <v>129</v>
      </c>
      <c r="C2443" t="s">
        <v>60</v>
      </c>
      <c r="D2443" t="s">
        <v>59</v>
      </c>
      <c r="E2443" s="27">
        <f>IFERROR(MATCH(D2443,{"AR","FL","IN","MI"},0),TRUE)</f>
        <v>3</v>
      </c>
      <c r="F2443" t="s">
        <v>18</v>
      </c>
      <c r="G2443" t="s">
        <v>17</v>
      </c>
      <c r="H2443" t="s">
        <v>16</v>
      </c>
      <c r="I2443" t="s">
        <v>15</v>
      </c>
      <c r="J2443">
        <v>45.8</v>
      </c>
      <c r="K2443" s="25">
        <f>IF(J2443="NA","NA",J2443/100)</f>
        <v>0.45799999999999996</v>
      </c>
      <c r="L2443" s="31">
        <v>39876</v>
      </c>
      <c r="M2443">
        <f>YEAR(L2443)</f>
        <v>2009</v>
      </c>
    </row>
    <row r="2444" spans="1:13" x14ac:dyDescent="0.2">
      <c r="A2444" t="s">
        <v>2119</v>
      </c>
      <c r="B2444">
        <v>432</v>
      </c>
      <c r="C2444" t="s">
        <v>536</v>
      </c>
      <c r="D2444" t="s">
        <v>352</v>
      </c>
      <c r="E2444" s="27" t="b">
        <f>IFERROR(MATCH(D2444,{"AR","FL","IN","MI"},0),TRUE)</f>
        <v>1</v>
      </c>
      <c r="F2444" t="s">
        <v>474</v>
      </c>
      <c r="G2444" t="s">
        <v>22</v>
      </c>
      <c r="H2444" t="s">
        <v>16</v>
      </c>
      <c r="I2444" t="s">
        <v>15</v>
      </c>
      <c r="J2444">
        <v>48.12</v>
      </c>
      <c r="K2444" s="25">
        <f>IF(J2444="NA","NA",J2444/100)</f>
        <v>0.48119999999999996</v>
      </c>
      <c r="L2444" s="31">
        <v>39881</v>
      </c>
      <c r="M2444">
        <f>YEAR(L2444)</f>
        <v>2009</v>
      </c>
    </row>
    <row r="2445" spans="1:13" x14ac:dyDescent="0.2">
      <c r="A2445" t="s">
        <v>2118</v>
      </c>
      <c r="B2445">
        <v>213</v>
      </c>
      <c r="C2445" t="s">
        <v>133</v>
      </c>
      <c r="D2445" t="s">
        <v>35</v>
      </c>
      <c r="E2445" s="27" t="b">
        <f>IFERROR(MATCH(D2445,{"AR","FL","IN","MI"},0),TRUE)</f>
        <v>1</v>
      </c>
      <c r="F2445" t="s">
        <v>18</v>
      </c>
      <c r="G2445" t="s">
        <v>17</v>
      </c>
      <c r="H2445" t="s">
        <v>16</v>
      </c>
      <c r="I2445" t="s">
        <v>15</v>
      </c>
      <c r="J2445" t="s">
        <v>14</v>
      </c>
      <c r="K2445" s="25" t="str">
        <f>IF(J2445="NA","NA",J2445/100)</f>
        <v>NA</v>
      </c>
      <c r="L2445" s="31">
        <v>39883</v>
      </c>
      <c r="M2445">
        <f>YEAR(L2445)</f>
        <v>2009</v>
      </c>
    </row>
    <row r="2446" spans="1:13" x14ac:dyDescent="0.2">
      <c r="A2446" s="29" t="s">
        <v>2117</v>
      </c>
      <c r="B2446" s="28">
        <v>153</v>
      </c>
      <c r="C2446" s="27" t="s">
        <v>293</v>
      </c>
      <c r="D2446" s="27" t="s">
        <v>292</v>
      </c>
      <c r="E2446" s="27" t="b">
        <f>IFERROR(MATCH(D2446,{"AR","FL","IN","MI"},0),TRUE)</f>
        <v>1</v>
      </c>
      <c r="F2446" s="27" t="s">
        <v>18</v>
      </c>
      <c r="G2446" s="27" t="s">
        <v>17</v>
      </c>
      <c r="H2446" s="27" t="s">
        <v>29</v>
      </c>
      <c r="I2446" s="27" t="s">
        <v>15</v>
      </c>
      <c r="J2446" s="26">
        <v>48</v>
      </c>
      <c r="K2446" s="25">
        <f>IF(J2446="NA","NA",J2446/100)</f>
        <v>0.48</v>
      </c>
      <c r="L2446" s="31">
        <v>39884</v>
      </c>
      <c r="M2446">
        <f>YEAR(L2446)</f>
        <v>2009</v>
      </c>
    </row>
    <row r="2447" spans="1:13" x14ac:dyDescent="0.2">
      <c r="A2447" t="s">
        <v>2116</v>
      </c>
      <c r="B2447">
        <v>326</v>
      </c>
      <c r="C2447" t="s">
        <v>534</v>
      </c>
      <c r="D2447" t="s">
        <v>152</v>
      </c>
      <c r="E2447" s="27" t="b">
        <f>IFERROR(MATCH(D2447,{"AR","FL","IN","MI"},0),TRUE)</f>
        <v>1</v>
      </c>
      <c r="F2447" t="s">
        <v>474</v>
      </c>
      <c r="G2447" t="s">
        <v>22</v>
      </c>
      <c r="H2447" t="s">
        <v>29</v>
      </c>
      <c r="I2447" t="s">
        <v>15</v>
      </c>
      <c r="J2447">
        <v>51.07</v>
      </c>
      <c r="K2447" s="25">
        <f>IF(J2447="NA","NA",J2447/100)</f>
        <v>0.51070000000000004</v>
      </c>
      <c r="L2447" s="31">
        <v>39897</v>
      </c>
      <c r="M2447">
        <f>YEAR(L2447)</f>
        <v>2009</v>
      </c>
    </row>
    <row r="2448" spans="1:13" x14ac:dyDescent="0.2">
      <c r="A2448" t="s">
        <v>2115</v>
      </c>
      <c r="B2448">
        <v>385</v>
      </c>
      <c r="C2448" t="s">
        <v>771</v>
      </c>
      <c r="D2448" t="s">
        <v>79</v>
      </c>
      <c r="E2448" s="27" t="b">
        <f>IFERROR(MATCH(D2448,{"AR","FL","IN","MI"},0),TRUE)</f>
        <v>1</v>
      </c>
      <c r="F2448" t="s">
        <v>18</v>
      </c>
      <c r="G2448" t="s">
        <v>17</v>
      </c>
      <c r="H2448" t="s">
        <v>16</v>
      </c>
      <c r="I2448" t="s">
        <v>15</v>
      </c>
      <c r="J2448" t="s">
        <v>14</v>
      </c>
      <c r="K2448" s="25" t="str">
        <f>IF(J2448="NA","NA",J2448/100)</f>
        <v>NA</v>
      </c>
      <c r="L2448" s="31">
        <v>39905</v>
      </c>
      <c r="M2448">
        <f>YEAR(L2448)</f>
        <v>2009</v>
      </c>
    </row>
    <row r="2449" spans="1:13" x14ac:dyDescent="0.2">
      <c r="A2449" t="s">
        <v>2114</v>
      </c>
      <c r="B2449">
        <v>386</v>
      </c>
      <c r="C2449" t="s">
        <v>771</v>
      </c>
      <c r="D2449" t="s">
        <v>79</v>
      </c>
      <c r="E2449" s="27" t="b">
        <f>IFERROR(MATCH(D2449,{"AR","FL","IN","MI"},0),TRUE)</f>
        <v>1</v>
      </c>
      <c r="F2449" t="s">
        <v>474</v>
      </c>
      <c r="G2449" t="s">
        <v>22</v>
      </c>
      <c r="H2449" t="s">
        <v>16</v>
      </c>
      <c r="I2449" t="s">
        <v>15</v>
      </c>
      <c r="J2449" t="s">
        <v>14</v>
      </c>
      <c r="K2449" s="25" t="str">
        <f>IF(J2449="NA","NA",J2449/100)</f>
        <v>NA</v>
      </c>
      <c r="L2449" s="31">
        <v>39905</v>
      </c>
      <c r="M2449">
        <f>YEAR(L2449)</f>
        <v>2009</v>
      </c>
    </row>
    <row r="2450" spans="1:13" x14ac:dyDescent="0.2">
      <c r="A2450" t="s">
        <v>2113</v>
      </c>
      <c r="B2450">
        <v>400</v>
      </c>
      <c r="C2450" t="s">
        <v>20</v>
      </c>
      <c r="D2450" t="s">
        <v>239</v>
      </c>
      <c r="E2450" s="27" t="b">
        <f>IFERROR(MATCH(D2450,{"AR","FL","IN","MI"},0),TRUE)</f>
        <v>1</v>
      </c>
      <c r="F2450" t="s">
        <v>18</v>
      </c>
      <c r="G2450" t="s">
        <v>17</v>
      </c>
      <c r="H2450" t="s">
        <v>16</v>
      </c>
      <c r="I2450" t="s">
        <v>15</v>
      </c>
      <c r="J2450" t="s">
        <v>14</v>
      </c>
      <c r="K2450" s="25" t="str">
        <f>IF(J2450="NA","NA",J2450/100)</f>
        <v>NA</v>
      </c>
      <c r="L2450" s="31">
        <v>39919</v>
      </c>
      <c r="M2450">
        <f>YEAR(L2450)</f>
        <v>2009</v>
      </c>
    </row>
    <row r="2451" spans="1:13" x14ac:dyDescent="0.2">
      <c r="A2451" t="s">
        <v>2112</v>
      </c>
      <c r="B2451">
        <v>324</v>
      </c>
      <c r="C2451" t="s">
        <v>20</v>
      </c>
      <c r="D2451" t="s">
        <v>742</v>
      </c>
      <c r="E2451" s="27" t="b">
        <f>IFERROR(MATCH(D2451,{"AR","FL","IN","MI"},0),TRUE)</f>
        <v>1</v>
      </c>
      <c r="F2451" t="s">
        <v>18</v>
      </c>
      <c r="G2451" t="s">
        <v>17</v>
      </c>
      <c r="H2451" t="s">
        <v>16</v>
      </c>
      <c r="I2451" t="s">
        <v>15</v>
      </c>
      <c r="J2451">
        <v>51</v>
      </c>
      <c r="K2451" s="25">
        <f>IF(J2451="NA","NA",J2451/100)</f>
        <v>0.51</v>
      </c>
      <c r="L2451" s="31">
        <v>39924</v>
      </c>
      <c r="M2451">
        <f>YEAR(L2451)</f>
        <v>2009</v>
      </c>
    </row>
    <row r="2452" spans="1:13" x14ac:dyDescent="0.2">
      <c r="A2452" s="29" t="s">
        <v>2111</v>
      </c>
      <c r="B2452" s="28">
        <v>330</v>
      </c>
      <c r="C2452" s="27" t="s">
        <v>283</v>
      </c>
      <c r="D2452" s="27" t="s">
        <v>277</v>
      </c>
      <c r="E2452" s="27" t="b">
        <f>IFERROR(MATCH(D2452,{"AR","FL","IN","MI"},0),TRUE)</f>
        <v>1</v>
      </c>
      <c r="F2452" s="27" t="s">
        <v>18</v>
      </c>
      <c r="G2452" s="27" t="s">
        <v>22</v>
      </c>
      <c r="H2452" s="27" t="s">
        <v>29</v>
      </c>
      <c r="I2452" s="27" t="s">
        <v>15</v>
      </c>
      <c r="J2452" s="26">
        <v>48</v>
      </c>
      <c r="K2452" s="25">
        <f>IF(J2452="NA","NA",J2452/100)</f>
        <v>0.48</v>
      </c>
      <c r="L2452" s="31">
        <v>39927</v>
      </c>
      <c r="M2452">
        <f>YEAR(L2452)</f>
        <v>2009</v>
      </c>
    </row>
    <row r="2453" spans="1:13" x14ac:dyDescent="0.2">
      <c r="A2453" t="s">
        <v>2110</v>
      </c>
      <c r="B2453">
        <v>343</v>
      </c>
      <c r="C2453" t="s">
        <v>357</v>
      </c>
      <c r="D2453" t="s">
        <v>356</v>
      </c>
      <c r="E2453" s="27">
        <f>IFERROR(MATCH(D2453,{"AR","FL","IN","MI"},0),TRUE)</f>
        <v>2</v>
      </c>
      <c r="F2453" t="s">
        <v>18</v>
      </c>
      <c r="G2453" t="s">
        <v>17</v>
      </c>
      <c r="H2453" t="s">
        <v>29</v>
      </c>
      <c r="I2453" t="s">
        <v>15</v>
      </c>
      <c r="J2453">
        <v>47.49</v>
      </c>
      <c r="K2453" s="25">
        <f>IF(J2453="NA","NA",J2453/100)</f>
        <v>0.47490000000000004</v>
      </c>
      <c r="L2453" s="31">
        <v>39933</v>
      </c>
      <c r="M2453">
        <f>YEAR(L2453)</f>
        <v>2009</v>
      </c>
    </row>
    <row r="2454" spans="1:13" x14ac:dyDescent="0.2">
      <c r="A2454" t="s">
        <v>2109</v>
      </c>
      <c r="B2454">
        <v>328</v>
      </c>
      <c r="C2454" t="s">
        <v>1109</v>
      </c>
      <c r="D2454" t="s">
        <v>114</v>
      </c>
      <c r="E2454" s="27" t="b">
        <f>IFERROR(MATCH(D2454,{"AR","FL","IN","MI"},0),TRUE)</f>
        <v>1</v>
      </c>
      <c r="F2454" t="s">
        <v>18</v>
      </c>
      <c r="G2454" t="s">
        <v>17</v>
      </c>
      <c r="H2454" t="s">
        <v>29</v>
      </c>
      <c r="I2454" t="s">
        <v>15</v>
      </c>
      <c r="J2454">
        <v>54.79</v>
      </c>
      <c r="K2454" s="25">
        <f>IF(J2454="NA","NA",J2454/100)</f>
        <v>0.54789999999999994</v>
      </c>
      <c r="L2454" s="31">
        <v>39937</v>
      </c>
      <c r="M2454">
        <f>YEAR(L2454)</f>
        <v>2009</v>
      </c>
    </row>
    <row r="2455" spans="1:13" x14ac:dyDescent="0.2">
      <c r="A2455" t="s">
        <v>2108</v>
      </c>
      <c r="B2455">
        <v>344</v>
      </c>
      <c r="C2455" t="s">
        <v>686</v>
      </c>
      <c r="D2455" t="s">
        <v>356</v>
      </c>
      <c r="E2455" s="27">
        <f>IFERROR(MATCH(D2455,{"AR","FL","IN","MI"},0),TRUE)</f>
        <v>2</v>
      </c>
      <c r="F2455" t="s">
        <v>474</v>
      </c>
      <c r="G2455" t="s">
        <v>22</v>
      </c>
      <c r="H2455" t="s">
        <v>29</v>
      </c>
      <c r="I2455" t="s">
        <v>15</v>
      </c>
      <c r="J2455">
        <v>48.51</v>
      </c>
      <c r="K2455" s="25">
        <f>IF(J2455="NA","NA",J2455/100)</f>
        <v>0.48509999999999998</v>
      </c>
      <c r="L2455" s="31">
        <v>39938</v>
      </c>
      <c r="M2455">
        <f>YEAR(L2455)</f>
        <v>2009</v>
      </c>
    </row>
    <row r="2456" spans="1:13" x14ac:dyDescent="0.2">
      <c r="A2456" s="29" t="s">
        <v>2107</v>
      </c>
      <c r="B2456" s="28">
        <v>345</v>
      </c>
      <c r="C2456" s="27" t="s">
        <v>454</v>
      </c>
      <c r="D2456" s="27" t="s">
        <v>277</v>
      </c>
      <c r="E2456" s="27" t="b">
        <f>IFERROR(MATCH(D2456,{"AR","FL","IN","MI"},0),TRUE)</f>
        <v>1</v>
      </c>
      <c r="F2456" s="27" t="s">
        <v>474</v>
      </c>
      <c r="G2456" s="27" t="s">
        <v>22</v>
      </c>
      <c r="H2456" s="27" t="s">
        <v>16</v>
      </c>
      <c r="I2456" s="27" t="s">
        <v>15</v>
      </c>
      <c r="J2456" s="26">
        <v>43.7</v>
      </c>
      <c r="K2456" s="25">
        <f>IF(J2456="NA","NA",J2456/100)</f>
        <v>0.43700000000000006</v>
      </c>
      <c r="L2456" s="31">
        <v>39948</v>
      </c>
      <c r="M2456">
        <f>YEAR(L2456)</f>
        <v>2009</v>
      </c>
    </row>
    <row r="2457" spans="1:13" x14ac:dyDescent="0.2">
      <c r="A2457" t="s">
        <v>2106</v>
      </c>
      <c r="B2457">
        <v>372</v>
      </c>
      <c r="C2457" t="s">
        <v>42</v>
      </c>
      <c r="D2457" t="s">
        <v>41</v>
      </c>
      <c r="E2457" s="27">
        <f>IFERROR(MATCH(D2457,{"AR","FL","IN","MI"},0),TRUE)</f>
        <v>1</v>
      </c>
      <c r="F2457" t="s">
        <v>18</v>
      </c>
      <c r="G2457" t="s">
        <v>17</v>
      </c>
      <c r="H2457" t="s">
        <v>16</v>
      </c>
      <c r="I2457" t="s">
        <v>15</v>
      </c>
      <c r="J2457">
        <v>36.04</v>
      </c>
      <c r="K2457" s="25">
        <f>IF(J2457="NA","NA",J2457/100)</f>
        <v>0.3604</v>
      </c>
      <c r="L2457" s="31">
        <v>39953</v>
      </c>
      <c r="M2457">
        <f>YEAR(L2457)</f>
        <v>2009</v>
      </c>
    </row>
    <row r="2458" spans="1:13" x14ac:dyDescent="0.2">
      <c r="A2458" t="s">
        <v>2105</v>
      </c>
      <c r="B2458">
        <v>378</v>
      </c>
      <c r="C2458" t="s">
        <v>20</v>
      </c>
      <c r="D2458" t="s">
        <v>182</v>
      </c>
      <c r="E2458" s="27" t="b">
        <f>IFERROR(MATCH(D2458,{"AR","FL","IN","MI"},0),TRUE)</f>
        <v>1</v>
      </c>
      <c r="F2458" t="s">
        <v>18</v>
      </c>
      <c r="G2458" t="s">
        <v>17</v>
      </c>
      <c r="H2458" t="s">
        <v>16</v>
      </c>
      <c r="I2458" t="s">
        <v>15</v>
      </c>
      <c r="J2458" t="s">
        <v>14</v>
      </c>
      <c r="K2458" s="25" t="str">
        <f>IF(J2458="NA","NA",J2458/100)</f>
        <v>NA</v>
      </c>
      <c r="L2458" s="31">
        <v>39953</v>
      </c>
      <c r="M2458">
        <f>YEAR(L2458)</f>
        <v>2009</v>
      </c>
    </row>
    <row r="2459" spans="1:13" x14ac:dyDescent="0.2">
      <c r="A2459" t="s">
        <v>2104</v>
      </c>
      <c r="B2459">
        <v>414</v>
      </c>
      <c r="C2459" t="s">
        <v>159</v>
      </c>
      <c r="D2459" t="s">
        <v>158</v>
      </c>
      <c r="E2459" s="27" t="b">
        <f>IFERROR(MATCH(D2459,{"AR","FL","IN","MI"},0),TRUE)</f>
        <v>1</v>
      </c>
      <c r="F2459" t="s">
        <v>18</v>
      </c>
      <c r="G2459" t="s">
        <v>17</v>
      </c>
      <c r="H2459" t="s">
        <v>16</v>
      </c>
      <c r="I2459" t="s">
        <v>15</v>
      </c>
      <c r="J2459" t="s">
        <v>14</v>
      </c>
      <c r="K2459" s="25" t="str">
        <f>IF(J2459="NA","NA",J2459/100)</f>
        <v>NA</v>
      </c>
      <c r="L2459" s="31">
        <v>39960</v>
      </c>
      <c r="M2459">
        <f>YEAR(L2459)</f>
        <v>2009</v>
      </c>
    </row>
    <row r="2460" spans="1:13" x14ac:dyDescent="0.2">
      <c r="A2460" s="29" t="s">
        <v>2103</v>
      </c>
      <c r="B2460" s="28">
        <v>399</v>
      </c>
      <c r="C2460" s="27" t="s">
        <v>69</v>
      </c>
      <c r="D2460" s="27" t="s">
        <v>68</v>
      </c>
      <c r="E2460" s="27" t="b">
        <f>IFERROR(MATCH(D2460,{"AR","FL","IN","MI"},0),TRUE)</f>
        <v>1</v>
      </c>
      <c r="F2460" s="27" t="s">
        <v>18</v>
      </c>
      <c r="G2460" s="27" t="s">
        <v>17</v>
      </c>
      <c r="H2460" s="27" t="s">
        <v>16</v>
      </c>
      <c r="I2460" s="27" t="s">
        <v>15</v>
      </c>
      <c r="J2460" s="26">
        <v>50.47</v>
      </c>
      <c r="K2460" s="25">
        <f>IF(J2460="NA","NA",J2460/100)</f>
        <v>0.50470000000000004</v>
      </c>
      <c r="L2460" s="31">
        <v>39961</v>
      </c>
      <c r="M2460">
        <f>YEAR(L2460)</f>
        <v>2009</v>
      </c>
    </row>
    <row r="2461" spans="1:13" x14ac:dyDescent="0.2">
      <c r="A2461" t="s">
        <v>2102</v>
      </c>
      <c r="B2461">
        <v>447</v>
      </c>
      <c r="C2461" t="s">
        <v>240</v>
      </c>
      <c r="D2461" t="s">
        <v>239</v>
      </c>
      <c r="E2461" s="27" t="b">
        <f>IFERROR(MATCH(D2461,{"AR","FL","IN","MI"},0),TRUE)</f>
        <v>1</v>
      </c>
      <c r="F2461" t="s">
        <v>18</v>
      </c>
      <c r="G2461" t="s">
        <v>47</v>
      </c>
      <c r="H2461" t="s">
        <v>29</v>
      </c>
      <c r="I2461" t="s">
        <v>15</v>
      </c>
      <c r="J2461">
        <v>49.27</v>
      </c>
      <c r="K2461" s="25">
        <f>IF(J2461="NA","NA",J2461/100)</f>
        <v>0.49270000000000003</v>
      </c>
      <c r="L2461" s="31">
        <v>39962</v>
      </c>
      <c r="M2461">
        <f>YEAR(L2461)</f>
        <v>2009</v>
      </c>
    </row>
    <row r="2462" spans="1:13" x14ac:dyDescent="0.2">
      <c r="A2462" t="s">
        <v>2101</v>
      </c>
      <c r="B2462">
        <v>305</v>
      </c>
      <c r="C2462" t="s">
        <v>506</v>
      </c>
      <c r="D2462" t="s">
        <v>322</v>
      </c>
      <c r="E2462" s="27" t="b">
        <f>IFERROR(MATCH(D2462,{"AR","FL","IN","MI"},0),TRUE)</f>
        <v>1</v>
      </c>
      <c r="F2462" t="s">
        <v>474</v>
      </c>
      <c r="G2462" t="s">
        <v>22</v>
      </c>
      <c r="H2462" t="s">
        <v>29</v>
      </c>
      <c r="I2462" t="s">
        <v>15</v>
      </c>
      <c r="J2462">
        <v>50</v>
      </c>
      <c r="K2462" s="25">
        <f>IF(J2462="NA","NA",J2462/100)</f>
        <v>0.5</v>
      </c>
      <c r="L2462" s="31">
        <v>39962</v>
      </c>
      <c r="M2462">
        <f>YEAR(L2462)</f>
        <v>2009</v>
      </c>
    </row>
    <row r="2463" spans="1:13" x14ac:dyDescent="0.2">
      <c r="A2463" t="s">
        <v>2100</v>
      </c>
      <c r="B2463">
        <v>389</v>
      </c>
      <c r="C2463" t="s">
        <v>36</v>
      </c>
      <c r="D2463" t="s">
        <v>35</v>
      </c>
      <c r="E2463" s="27" t="b">
        <f>IFERROR(MATCH(D2463,{"AR","FL","IN","MI"},0),TRUE)</f>
        <v>1</v>
      </c>
      <c r="F2463" t="s">
        <v>18</v>
      </c>
      <c r="G2463" t="s">
        <v>17</v>
      </c>
      <c r="H2463" t="s">
        <v>16</v>
      </c>
      <c r="I2463" t="s">
        <v>15</v>
      </c>
      <c r="J2463" t="s">
        <v>14</v>
      </c>
      <c r="K2463" s="25" t="str">
        <f>IF(J2463="NA","NA",J2463/100)</f>
        <v>NA</v>
      </c>
      <c r="L2463" s="31">
        <v>39966</v>
      </c>
      <c r="M2463">
        <f>YEAR(L2463)</f>
        <v>2009</v>
      </c>
    </row>
    <row r="2464" spans="1:13" x14ac:dyDescent="0.2">
      <c r="A2464" t="s">
        <v>2099</v>
      </c>
      <c r="B2464">
        <v>339</v>
      </c>
      <c r="C2464" t="s">
        <v>483</v>
      </c>
      <c r="D2464" t="s">
        <v>482</v>
      </c>
      <c r="E2464" s="27" t="b">
        <f>IFERROR(MATCH(D2464,{"AR","FL","IN","MI"},0),TRUE)</f>
        <v>1</v>
      </c>
      <c r="F2464" t="s">
        <v>474</v>
      </c>
      <c r="G2464" t="s">
        <v>22</v>
      </c>
      <c r="H2464" t="s">
        <v>16</v>
      </c>
      <c r="I2464" t="s">
        <v>15</v>
      </c>
      <c r="J2464">
        <v>51.38</v>
      </c>
      <c r="K2464" s="25">
        <f>IF(J2464="NA","NA",J2464/100)</f>
        <v>0.51380000000000003</v>
      </c>
      <c r="L2464" s="31">
        <v>39967</v>
      </c>
      <c r="M2464">
        <f>YEAR(L2464)</f>
        <v>2009</v>
      </c>
    </row>
    <row r="2465" spans="1:13" x14ac:dyDescent="0.2">
      <c r="A2465" t="s">
        <v>2098</v>
      </c>
      <c r="B2465">
        <v>393</v>
      </c>
      <c r="C2465" t="s">
        <v>987</v>
      </c>
      <c r="D2465" t="s">
        <v>243</v>
      </c>
      <c r="E2465" s="27" t="b">
        <f>IFERROR(MATCH(D2465,{"AR","FL","IN","MI"},0),TRUE)</f>
        <v>1</v>
      </c>
      <c r="F2465" t="s">
        <v>18</v>
      </c>
      <c r="G2465" t="s">
        <v>17</v>
      </c>
      <c r="H2465" t="s">
        <v>16</v>
      </c>
      <c r="I2465" t="s">
        <v>15</v>
      </c>
      <c r="J2465" t="s">
        <v>14</v>
      </c>
      <c r="K2465" s="25" t="str">
        <f>IF(J2465="NA","NA",J2465/100)</f>
        <v>NA</v>
      </c>
      <c r="L2465" s="31">
        <v>39974</v>
      </c>
      <c r="M2465">
        <f>YEAR(L2465)</f>
        <v>2009</v>
      </c>
    </row>
    <row r="2466" spans="1:13" x14ac:dyDescent="0.2">
      <c r="A2466" t="s">
        <v>2097</v>
      </c>
      <c r="B2466">
        <v>394</v>
      </c>
      <c r="C2466" t="s">
        <v>1009</v>
      </c>
      <c r="D2466" t="s">
        <v>243</v>
      </c>
      <c r="E2466" s="27" t="b">
        <f>IFERROR(MATCH(D2466,{"AR","FL","IN","MI"},0),TRUE)</f>
        <v>1</v>
      </c>
      <c r="F2466" t="s">
        <v>18</v>
      </c>
      <c r="G2466" t="s">
        <v>17</v>
      </c>
      <c r="H2466" t="s">
        <v>16</v>
      </c>
      <c r="I2466" t="s">
        <v>15</v>
      </c>
      <c r="J2466" t="s">
        <v>14</v>
      </c>
      <c r="K2466" s="25" t="str">
        <f>IF(J2466="NA","NA",J2466/100)</f>
        <v>NA</v>
      </c>
      <c r="L2466" s="31">
        <v>39974</v>
      </c>
      <c r="M2466">
        <f>YEAR(L2466)</f>
        <v>2009</v>
      </c>
    </row>
    <row r="2467" spans="1:13" x14ac:dyDescent="0.2">
      <c r="A2467" t="s">
        <v>2096</v>
      </c>
      <c r="B2467">
        <v>395</v>
      </c>
      <c r="C2467" t="s">
        <v>1009</v>
      </c>
      <c r="D2467" t="s">
        <v>243</v>
      </c>
      <c r="E2467" s="27" t="b">
        <f>IFERROR(MATCH(D2467,{"AR","FL","IN","MI"},0),TRUE)</f>
        <v>1</v>
      </c>
      <c r="F2467" t="s">
        <v>18</v>
      </c>
      <c r="G2467" t="s">
        <v>17</v>
      </c>
      <c r="H2467" t="s">
        <v>16</v>
      </c>
      <c r="I2467" t="s">
        <v>15</v>
      </c>
      <c r="J2467" t="s">
        <v>14</v>
      </c>
      <c r="K2467" s="25" t="str">
        <f>IF(J2467="NA","NA",J2467/100)</f>
        <v>NA</v>
      </c>
      <c r="L2467" s="31">
        <v>39974</v>
      </c>
      <c r="M2467">
        <f>YEAR(L2467)</f>
        <v>2009</v>
      </c>
    </row>
    <row r="2468" spans="1:13" x14ac:dyDescent="0.2">
      <c r="A2468" s="29" t="s">
        <v>2095</v>
      </c>
      <c r="B2468" s="28">
        <v>382</v>
      </c>
      <c r="C2468" s="27" t="s">
        <v>599</v>
      </c>
      <c r="D2468" s="27" t="s">
        <v>277</v>
      </c>
      <c r="E2468" s="27" t="b">
        <f>IFERROR(MATCH(D2468,{"AR","FL","IN","MI"},0),TRUE)</f>
        <v>1</v>
      </c>
      <c r="F2468" s="27" t="s">
        <v>18</v>
      </c>
      <c r="G2468" s="27" t="s">
        <v>22</v>
      </c>
      <c r="H2468" s="27" t="s">
        <v>29</v>
      </c>
      <c r="I2468" s="27" t="s">
        <v>15</v>
      </c>
      <c r="J2468" s="26">
        <v>47</v>
      </c>
      <c r="K2468" s="25">
        <f>IF(J2468="NA","NA",J2468/100)</f>
        <v>0.47</v>
      </c>
      <c r="L2468" s="31">
        <v>39986</v>
      </c>
      <c r="M2468">
        <f>YEAR(L2468)</f>
        <v>2009</v>
      </c>
    </row>
    <row r="2469" spans="1:13" x14ac:dyDescent="0.2">
      <c r="A2469" s="29" t="s">
        <v>2094</v>
      </c>
      <c r="B2469" s="28">
        <v>383</v>
      </c>
      <c r="C2469" s="27" t="s">
        <v>599</v>
      </c>
      <c r="D2469" s="27" t="s">
        <v>277</v>
      </c>
      <c r="E2469" s="27" t="b">
        <f>IFERROR(MATCH(D2469,{"AR","FL","IN","MI"},0),TRUE)</f>
        <v>1</v>
      </c>
      <c r="F2469" s="27" t="s">
        <v>474</v>
      </c>
      <c r="G2469" s="27" t="s">
        <v>22</v>
      </c>
      <c r="H2469" s="27" t="s">
        <v>29</v>
      </c>
      <c r="I2469" s="27" t="s">
        <v>15</v>
      </c>
      <c r="J2469" s="26">
        <v>47</v>
      </c>
      <c r="K2469" s="25">
        <f>IF(J2469="NA","NA",J2469/100)</f>
        <v>0.47</v>
      </c>
      <c r="L2469" s="31">
        <v>39986</v>
      </c>
      <c r="M2469">
        <f>YEAR(L2469)</f>
        <v>2009</v>
      </c>
    </row>
    <row r="2470" spans="1:13" x14ac:dyDescent="0.2">
      <c r="A2470" t="s">
        <v>2093</v>
      </c>
      <c r="B2470">
        <v>418</v>
      </c>
      <c r="C2470" t="s">
        <v>149</v>
      </c>
      <c r="D2470" t="s">
        <v>148</v>
      </c>
      <c r="E2470" s="27" t="b">
        <f>IFERROR(MATCH(D2470,{"AR","FL","IN","MI"},0),TRUE)</f>
        <v>1</v>
      </c>
      <c r="F2470" t="s">
        <v>18</v>
      </c>
      <c r="G2470" t="s">
        <v>17</v>
      </c>
      <c r="H2470" t="s">
        <v>29</v>
      </c>
      <c r="I2470" t="s">
        <v>15</v>
      </c>
      <c r="J2470">
        <v>44.15</v>
      </c>
      <c r="K2470" s="25">
        <f>IF(J2470="NA","NA",J2470/100)</f>
        <v>0.4415</v>
      </c>
      <c r="L2470" s="31">
        <v>39988</v>
      </c>
      <c r="M2470">
        <f>YEAR(L2470)</f>
        <v>2009</v>
      </c>
    </row>
    <row r="2471" spans="1:13" x14ac:dyDescent="0.2">
      <c r="A2471" t="s">
        <v>2092</v>
      </c>
      <c r="B2471">
        <v>392</v>
      </c>
      <c r="C2471" t="s">
        <v>987</v>
      </c>
      <c r="D2471" t="s">
        <v>143</v>
      </c>
      <c r="E2471" s="27" t="b">
        <f>IFERROR(MATCH(D2471,{"AR","FL","IN","MI"},0),TRUE)</f>
        <v>1</v>
      </c>
      <c r="F2471" t="s">
        <v>18</v>
      </c>
      <c r="G2471" t="s">
        <v>17</v>
      </c>
      <c r="H2471" t="s">
        <v>16</v>
      </c>
      <c r="I2471" t="s">
        <v>15</v>
      </c>
      <c r="J2471" t="s">
        <v>14</v>
      </c>
      <c r="K2471" s="25" t="str">
        <f>IF(J2471="NA","NA",J2471/100)</f>
        <v>NA</v>
      </c>
      <c r="L2471" s="31">
        <v>39988</v>
      </c>
      <c r="M2471">
        <f>YEAR(L2471)</f>
        <v>2009</v>
      </c>
    </row>
    <row r="2472" spans="1:13" x14ac:dyDescent="0.2">
      <c r="A2472" t="s">
        <v>2091</v>
      </c>
      <c r="B2472">
        <v>381</v>
      </c>
      <c r="C2472" t="s">
        <v>1003</v>
      </c>
      <c r="D2472" t="s">
        <v>114</v>
      </c>
      <c r="E2472" s="27" t="b">
        <f>IFERROR(MATCH(D2472,{"AR","FL","IN","MI"},0),TRUE)</f>
        <v>1</v>
      </c>
      <c r="F2472" t="s">
        <v>474</v>
      </c>
      <c r="G2472" t="s">
        <v>22</v>
      </c>
      <c r="H2472" t="s">
        <v>29</v>
      </c>
      <c r="I2472" t="s">
        <v>15</v>
      </c>
      <c r="J2472">
        <v>48.77</v>
      </c>
      <c r="K2472" s="25">
        <f>IF(J2472="NA","NA",J2472/100)</f>
        <v>0.48770000000000002</v>
      </c>
      <c r="L2472" s="31">
        <v>39993</v>
      </c>
      <c r="M2472">
        <f>YEAR(L2472)</f>
        <v>2009</v>
      </c>
    </row>
    <row r="2473" spans="1:13" x14ac:dyDescent="0.2">
      <c r="A2473" t="s">
        <v>2090</v>
      </c>
      <c r="B2473">
        <v>420</v>
      </c>
      <c r="C2473" t="s">
        <v>981</v>
      </c>
      <c r="D2473" t="s">
        <v>164</v>
      </c>
      <c r="E2473" s="27" t="b">
        <f>IFERROR(MATCH(D2473,{"AR","FL","IN","MI"},0),TRUE)</f>
        <v>1</v>
      </c>
      <c r="F2473" t="s">
        <v>474</v>
      </c>
      <c r="G2473" t="s">
        <v>22</v>
      </c>
      <c r="H2473" t="s">
        <v>29</v>
      </c>
      <c r="I2473" t="s">
        <v>15</v>
      </c>
      <c r="J2473">
        <v>52.52</v>
      </c>
      <c r="K2473" s="25">
        <f>IF(J2473="NA","NA",J2473/100)</f>
        <v>0.5252</v>
      </c>
      <c r="L2473" s="31">
        <v>39994</v>
      </c>
      <c r="M2473">
        <f>YEAR(L2473)</f>
        <v>2009</v>
      </c>
    </row>
    <row r="2474" spans="1:13" x14ac:dyDescent="0.2">
      <c r="A2474" s="29" t="s">
        <v>2089</v>
      </c>
      <c r="B2474" s="28">
        <v>375</v>
      </c>
      <c r="C2474" s="27" t="s">
        <v>451</v>
      </c>
      <c r="D2474" s="27" t="s">
        <v>450</v>
      </c>
      <c r="E2474" s="27" t="b">
        <f>IFERROR(MATCH(D2474,{"AR","FL","IN","MI"},0),TRUE)</f>
        <v>1</v>
      </c>
      <c r="F2474" s="27" t="s">
        <v>18</v>
      </c>
      <c r="G2474" s="27" t="s">
        <v>22</v>
      </c>
      <c r="H2474" s="27" t="s">
        <v>16</v>
      </c>
      <c r="I2474" s="27" t="s">
        <v>15</v>
      </c>
      <c r="J2474" s="26">
        <v>51.59</v>
      </c>
      <c r="K2474" s="25">
        <f>IF(J2474="NA","NA",J2474/100)</f>
        <v>0.51590000000000003</v>
      </c>
      <c r="L2474" s="31">
        <v>40002</v>
      </c>
      <c r="M2474">
        <f>YEAR(L2474)</f>
        <v>2009</v>
      </c>
    </row>
    <row r="2475" spans="1:13" x14ac:dyDescent="0.2">
      <c r="A2475" s="29" t="s">
        <v>2088</v>
      </c>
      <c r="B2475" s="28">
        <v>423</v>
      </c>
      <c r="C2475" s="27" t="s">
        <v>36</v>
      </c>
      <c r="D2475" s="27" t="s">
        <v>68</v>
      </c>
      <c r="E2475" s="27" t="b">
        <f>IFERROR(MATCH(D2475,{"AR","FL","IN","MI"},0),TRUE)</f>
        <v>1</v>
      </c>
      <c r="F2475" s="27" t="s">
        <v>18</v>
      </c>
      <c r="G2475" s="27" t="s">
        <v>17</v>
      </c>
      <c r="H2475" s="27" t="s">
        <v>16</v>
      </c>
      <c r="I2475" s="27" t="s">
        <v>15</v>
      </c>
      <c r="J2475" s="26" t="s">
        <v>14</v>
      </c>
      <c r="K2475" s="25" t="str">
        <f>IF(J2475="NA","NA",J2475/100)</f>
        <v>NA</v>
      </c>
      <c r="L2475" s="31">
        <v>40008</v>
      </c>
      <c r="M2475">
        <f>YEAR(L2475)</f>
        <v>2009</v>
      </c>
    </row>
    <row r="2476" spans="1:13" x14ac:dyDescent="0.2">
      <c r="A2476" t="s">
        <v>2087</v>
      </c>
      <c r="B2476">
        <v>426</v>
      </c>
      <c r="C2476" t="s">
        <v>246</v>
      </c>
      <c r="D2476" t="s">
        <v>239</v>
      </c>
      <c r="E2476" s="27" t="b">
        <f>IFERROR(MATCH(D2476,{"AR","FL","IN","MI"},0),TRUE)</f>
        <v>1</v>
      </c>
      <c r="F2476" t="s">
        <v>18</v>
      </c>
      <c r="G2476" t="s">
        <v>17</v>
      </c>
      <c r="H2476" t="s">
        <v>16</v>
      </c>
      <c r="I2476" t="s">
        <v>15</v>
      </c>
      <c r="J2476">
        <v>50</v>
      </c>
      <c r="K2476" s="25">
        <f>IF(J2476="NA","NA",J2476/100)</f>
        <v>0.5</v>
      </c>
      <c r="L2476" s="31">
        <v>40011</v>
      </c>
      <c r="M2476">
        <f>YEAR(L2476)</f>
        <v>2009</v>
      </c>
    </row>
    <row r="2477" spans="1:13" x14ac:dyDescent="0.2">
      <c r="A2477" t="s">
        <v>2086</v>
      </c>
      <c r="B2477">
        <v>427</v>
      </c>
      <c r="C2477" t="s">
        <v>246</v>
      </c>
      <c r="D2477" t="s">
        <v>239</v>
      </c>
      <c r="E2477" s="27" t="b">
        <f>IFERROR(MATCH(D2477,{"AR","FL","IN","MI"},0),TRUE)</f>
        <v>1</v>
      </c>
      <c r="F2477" t="s">
        <v>474</v>
      </c>
      <c r="G2477" t="s">
        <v>22</v>
      </c>
      <c r="H2477" t="s">
        <v>16</v>
      </c>
      <c r="I2477" t="s">
        <v>15</v>
      </c>
      <c r="J2477">
        <v>50</v>
      </c>
      <c r="K2477" s="25">
        <f>IF(J2477="NA","NA",J2477/100)</f>
        <v>0.5</v>
      </c>
      <c r="L2477" s="31">
        <v>40011</v>
      </c>
      <c r="M2477">
        <f>YEAR(L2477)</f>
        <v>2009</v>
      </c>
    </row>
    <row r="2478" spans="1:13" x14ac:dyDescent="0.2">
      <c r="A2478" t="s">
        <v>2085</v>
      </c>
      <c r="B2478">
        <v>419</v>
      </c>
      <c r="C2478" t="s">
        <v>1141</v>
      </c>
      <c r="D2478" t="s">
        <v>164</v>
      </c>
      <c r="E2478" s="27" t="b">
        <f>IFERROR(MATCH(D2478,{"AR","FL","IN","MI"},0),TRUE)</f>
        <v>1</v>
      </c>
      <c r="F2478" t="s">
        <v>474</v>
      </c>
      <c r="G2478" t="s">
        <v>22</v>
      </c>
      <c r="H2478" t="s">
        <v>29</v>
      </c>
      <c r="I2478" t="s">
        <v>15</v>
      </c>
      <c r="J2478">
        <v>52</v>
      </c>
      <c r="K2478" s="25">
        <f>IF(J2478="NA","NA",J2478/100)</f>
        <v>0.52</v>
      </c>
      <c r="L2478" s="31">
        <v>40011</v>
      </c>
      <c r="M2478">
        <f>YEAR(L2478)</f>
        <v>2009</v>
      </c>
    </row>
    <row r="2479" spans="1:13" x14ac:dyDescent="0.2">
      <c r="A2479" t="s">
        <v>2084</v>
      </c>
      <c r="B2479">
        <v>422</v>
      </c>
      <c r="C2479" t="s">
        <v>42</v>
      </c>
      <c r="D2479" t="s">
        <v>248</v>
      </c>
      <c r="E2479" s="27" t="b">
        <f>IFERROR(MATCH(D2479,{"AR","FL","IN","MI"},0),TRUE)</f>
        <v>1</v>
      </c>
      <c r="F2479" t="s">
        <v>18</v>
      </c>
      <c r="G2479" t="s">
        <v>17</v>
      </c>
      <c r="H2479" t="s">
        <v>16</v>
      </c>
      <c r="I2479" t="s">
        <v>15</v>
      </c>
      <c r="J2479" t="s">
        <v>14</v>
      </c>
      <c r="K2479" s="25" t="str">
        <f>IF(J2479="NA","NA",J2479/100)</f>
        <v>NA</v>
      </c>
      <c r="L2479" s="31">
        <v>40018</v>
      </c>
      <c r="M2479">
        <f>YEAR(L2479)</f>
        <v>2009</v>
      </c>
    </row>
    <row r="2480" spans="1:13" x14ac:dyDescent="0.2">
      <c r="A2480" t="s">
        <v>2083</v>
      </c>
      <c r="B2480">
        <v>391</v>
      </c>
      <c r="C2480" t="s">
        <v>978</v>
      </c>
      <c r="D2480" t="s">
        <v>35</v>
      </c>
      <c r="E2480" s="27" t="b">
        <f>IFERROR(MATCH(D2480,{"AR","FL","IN","MI"},0),TRUE)</f>
        <v>1</v>
      </c>
      <c r="F2480" t="s">
        <v>18</v>
      </c>
      <c r="G2480" t="s">
        <v>22</v>
      </c>
      <c r="H2480" t="s">
        <v>16</v>
      </c>
      <c r="I2480" t="s">
        <v>15</v>
      </c>
      <c r="J2480" t="s">
        <v>14</v>
      </c>
      <c r="K2480" s="25" t="str">
        <f>IF(J2480="NA","NA",J2480/100)</f>
        <v>NA</v>
      </c>
      <c r="L2480" s="31">
        <v>40046</v>
      </c>
      <c r="M2480">
        <f>YEAR(L2480)</f>
        <v>2009</v>
      </c>
    </row>
    <row r="2481" spans="1:13" x14ac:dyDescent="0.2">
      <c r="A2481" t="s">
        <v>2082</v>
      </c>
      <c r="B2481">
        <v>446</v>
      </c>
      <c r="C2481" t="s">
        <v>1183</v>
      </c>
      <c r="D2481" t="s">
        <v>87</v>
      </c>
      <c r="E2481" s="27" t="b">
        <f>IFERROR(MATCH(D2481,{"AR","FL","IN","MI"},0),TRUE)</f>
        <v>1</v>
      </c>
      <c r="F2481" t="s">
        <v>474</v>
      </c>
      <c r="G2481" t="s">
        <v>22</v>
      </c>
      <c r="H2481" t="s">
        <v>16</v>
      </c>
      <c r="I2481" t="s">
        <v>15</v>
      </c>
      <c r="J2481" t="s">
        <v>14</v>
      </c>
      <c r="K2481" s="25" t="str">
        <f>IF(J2481="NA","NA",J2481/100)</f>
        <v>NA</v>
      </c>
      <c r="L2481" s="31">
        <v>40052</v>
      </c>
      <c r="M2481">
        <f>YEAR(L2481)</f>
        <v>2009</v>
      </c>
    </row>
    <row r="2482" spans="1:13" x14ac:dyDescent="0.2">
      <c r="A2482" t="s">
        <v>2081</v>
      </c>
      <c r="B2482">
        <v>445</v>
      </c>
      <c r="C2482" t="s">
        <v>1861</v>
      </c>
      <c r="D2482" t="s">
        <v>87</v>
      </c>
      <c r="E2482" s="27" t="b">
        <f>IFERROR(MATCH(D2482,{"AR","FL","IN","MI"},0),TRUE)</f>
        <v>1</v>
      </c>
      <c r="F2482" t="s">
        <v>474</v>
      </c>
      <c r="G2482" t="s">
        <v>22</v>
      </c>
      <c r="H2482" t="s">
        <v>16</v>
      </c>
      <c r="I2482" t="s">
        <v>15</v>
      </c>
      <c r="J2482" t="s">
        <v>14</v>
      </c>
      <c r="K2482" s="25" t="str">
        <f>IF(J2482="NA","NA",J2482/100)</f>
        <v>NA</v>
      </c>
      <c r="L2482" s="31">
        <v>40052</v>
      </c>
      <c r="M2482">
        <f>YEAR(L2482)</f>
        <v>2009</v>
      </c>
    </row>
    <row r="2483" spans="1:13" x14ac:dyDescent="0.2">
      <c r="A2483" t="s">
        <v>2080</v>
      </c>
      <c r="B2483">
        <v>365</v>
      </c>
      <c r="C2483" t="s">
        <v>136</v>
      </c>
      <c r="D2483" t="s">
        <v>35</v>
      </c>
      <c r="E2483" s="27" t="b">
        <f>IFERROR(MATCH(D2483,{"AR","FL","IN","MI"},0),TRUE)</f>
        <v>1</v>
      </c>
      <c r="F2483" t="s">
        <v>18</v>
      </c>
      <c r="G2483" t="s">
        <v>22</v>
      </c>
      <c r="H2483" t="s">
        <v>29</v>
      </c>
      <c r="I2483" t="s">
        <v>15</v>
      </c>
      <c r="J2483">
        <v>40</v>
      </c>
      <c r="K2483" s="25">
        <f>IF(J2483="NA","NA",J2483/100)</f>
        <v>0.4</v>
      </c>
      <c r="L2483" s="31">
        <v>40056</v>
      </c>
      <c r="M2483">
        <f>YEAR(L2483)</f>
        <v>2009</v>
      </c>
    </row>
    <row r="2484" spans="1:13" x14ac:dyDescent="0.2">
      <c r="A2484" t="s">
        <v>2079</v>
      </c>
      <c r="B2484">
        <v>373</v>
      </c>
      <c r="C2484" t="s">
        <v>2078</v>
      </c>
      <c r="D2484" t="s">
        <v>79</v>
      </c>
      <c r="E2484" s="27" t="b">
        <f>IFERROR(MATCH(D2484,{"AR","FL","IN","MI"},0),TRUE)</f>
        <v>1</v>
      </c>
      <c r="F2484" t="s">
        <v>18</v>
      </c>
      <c r="G2484" t="s">
        <v>17</v>
      </c>
      <c r="H2484" t="s">
        <v>16</v>
      </c>
      <c r="I2484" t="s">
        <v>15</v>
      </c>
      <c r="J2484">
        <v>51</v>
      </c>
      <c r="K2484" s="25">
        <f>IF(J2484="NA","NA",J2484/100)</f>
        <v>0.51</v>
      </c>
      <c r="L2484" s="31">
        <v>40100</v>
      </c>
      <c r="M2484">
        <f>YEAR(L2484)</f>
        <v>2009</v>
      </c>
    </row>
    <row r="2485" spans="1:13" x14ac:dyDescent="0.2">
      <c r="A2485" s="29" t="s">
        <v>2077</v>
      </c>
      <c r="B2485" s="28">
        <v>421</v>
      </c>
      <c r="C2485" s="27" t="s">
        <v>448</v>
      </c>
      <c r="D2485" s="27" t="s">
        <v>277</v>
      </c>
      <c r="E2485" s="27" t="b">
        <f>IFERROR(MATCH(D2485,{"AR","FL","IN","MI"},0),TRUE)</f>
        <v>1</v>
      </c>
      <c r="F2485" s="27" t="s">
        <v>474</v>
      </c>
      <c r="G2485" s="27" t="s">
        <v>22</v>
      </c>
      <c r="H2485" s="27" t="s">
        <v>16</v>
      </c>
      <c r="I2485" s="27" t="s">
        <v>15</v>
      </c>
      <c r="J2485" s="26">
        <v>48</v>
      </c>
      <c r="K2485" s="25">
        <f>IF(J2485="NA","NA",J2485/100)</f>
        <v>0.48</v>
      </c>
      <c r="L2485" s="31">
        <v>40102</v>
      </c>
      <c r="M2485">
        <f>YEAR(L2485)</f>
        <v>2009</v>
      </c>
    </row>
    <row r="2486" spans="1:13" x14ac:dyDescent="0.2">
      <c r="A2486" t="s">
        <v>2076</v>
      </c>
      <c r="B2486">
        <v>405</v>
      </c>
      <c r="C2486" t="s">
        <v>843</v>
      </c>
      <c r="D2486" t="s">
        <v>114</v>
      </c>
      <c r="E2486" s="27" t="b">
        <f>IFERROR(MATCH(D2486,{"AR","FL","IN","MI"},0),TRUE)</f>
        <v>1</v>
      </c>
      <c r="F2486" t="s">
        <v>18</v>
      </c>
      <c r="G2486" t="s">
        <v>17</v>
      </c>
      <c r="H2486" t="s">
        <v>29</v>
      </c>
      <c r="I2486" t="s">
        <v>15</v>
      </c>
      <c r="J2486">
        <v>52.47</v>
      </c>
      <c r="K2486" s="25">
        <f>IF(J2486="NA","NA",J2486/100)</f>
        <v>0.52469999999999994</v>
      </c>
      <c r="L2486" s="31">
        <v>40109</v>
      </c>
      <c r="M2486">
        <f>YEAR(L2486)</f>
        <v>2009</v>
      </c>
    </row>
    <row r="2487" spans="1:13" x14ac:dyDescent="0.2">
      <c r="A2487" t="s">
        <v>2075</v>
      </c>
      <c r="B2487">
        <v>465</v>
      </c>
      <c r="C2487" t="s">
        <v>603</v>
      </c>
      <c r="D2487" t="s">
        <v>71</v>
      </c>
      <c r="E2487" s="27" t="b">
        <f>IFERROR(MATCH(D2487,{"AR","FL","IN","MI"},0),TRUE)</f>
        <v>1</v>
      </c>
      <c r="F2487" t="s">
        <v>474</v>
      </c>
      <c r="G2487" t="s">
        <v>22</v>
      </c>
      <c r="H2487" t="s">
        <v>16</v>
      </c>
      <c r="I2487" t="s">
        <v>15</v>
      </c>
      <c r="J2487" t="s">
        <v>14</v>
      </c>
      <c r="K2487" s="25" t="str">
        <f>IF(J2487="NA","NA",J2487/100)</f>
        <v>NA</v>
      </c>
      <c r="L2487" s="31">
        <v>40112</v>
      </c>
      <c r="M2487">
        <f>YEAR(L2487)</f>
        <v>2009</v>
      </c>
    </row>
    <row r="2488" spans="1:13" x14ac:dyDescent="0.2">
      <c r="A2488" t="s">
        <v>2074</v>
      </c>
      <c r="B2488">
        <v>503</v>
      </c>
      <c r="C2488" t="s">
        <v>246</v>
      </c>
      <c r="D2488" t="s">
        <v>75</v>
      </c>
      <c r="E2488" s="27" t="b">
        <f>IFERROR(MATCH(D2488,{"AR","FL","IN","MI"},0),TRUE)</f>
        <v>1</v>
      </c>
      <c r="F2488" t="s">
        <v>474</v>
      </c>
      <c r="G2488" t="s">
        <v>22</v>
      </c>
      <c r="H2488" t="s">
        <v>16</v>
      </c>
      <c r="I2488" t="s">
        <v>15</v>
      </c>
      <c r="J2488">
        <v>50</v>
      </c>
      <c r="K2488" s="25">
        <f>IF(J2488="NA","NA",J2488/100)</f>
        <v>0.5</v>
      </c>
      <c r="L2488" s="31">
        <v>40112</v>
      </c>
      <c r="M2488">
        <f>YEAR(L2488)</f>
        <v>2009</v>
      </c>
    </row>
    <row r="2489" spans="1:13" x14ac:dyDescent="0.2">
      <c r="A2489" t="s">
        <v>2073</v>
      </c>
      <c r="B2489">
        <v>461</v>
      </c>
      <c r="C2489" t="s">
        <v>663</v>
      </c>
      <c r="D2489" t="s">
        <v>148</v>
      </c>
      <c r="E2489" s="27" t="b">
        <f>IFERROR(MATCH(D2489,{"AR","FL","IN","MI"},0),TRUE)</f>
        <v>1</v>
      </c>
      <c r="F2489" t="s">
        <v>474</v>
      </c>
      <c r="G2489" t="s">
        <v>22</v>
      </c>
      <c r="H2489" t="s">
        <v>29</v>
      </c>
      <c r="I2489" t="s">
        <v>15</v>
      </c>
      <c r="J2489">
        <v>47.09</v>
      </c>
      <c r="K2489" s="25">
        <f>IF(J2489="NA","NA",J2489/100)</f>
        <v>0.47090000000000004</v>
      </c>
      <c r="L2489" s="31">
        <v>40114</v>
      </c>
      <c r="M2489">
        <f>YEAR(L2489)</f>
        <v>2009</v>
      </c>
    </row>
    <row r="2490" spans="1:13" x14ac:dyDescent="0.2">
      <c r="A2490" t="s">
        <v>2072</v>
      </c>
      <c r="B2490">
        <v>460</v>
      </c>
      <c r="C2490" t="s">
        <v>663</v>
      </c>
      <c r="D2490" t="s">
        <v>148</v>
      </c>
      <c r="E2490" s="27" t="b">
        <f>IFERROR(MATCH(D2490,{"AR","FL","IN","MI"},0),TRUE)</f>
        <v>1</v>
      </c>
      <c r="F2490" t="s">
        <v>474</v>
      </c>
      <c r="G2490" t="s">
        <v>22</v>
      </c>
      <c r="H2490" t="s">
        <v>29</v>
      </c>
      <c r="I2490" t="s">
        <v>15</v>
      </c>
      <c r="J2490">
        <v>47.09</v>
      </c>
      <c r="K2490" s="25">
        <f>IF(J2490="NA","NA",J2490/100)</f>
        <v>0.47090000000000004</v>
      </c>
      <c r="L2490" s="31">
        <v>40114</v>
      </c>
      <c r="M2490">
        <f>YEAR(L2490)</f>
        <v>2009</v>
      </c>
    </row>
    <row r="2491" spans="1:13" x14ac:dyDescent="0.2">
      <c r="A2491" t="s">
        <v>2071</v>
      </c>
      <c r="B2491">
        <v>459</v>
      </c>
      <c r="C2491" t="s">
        <v>1040</v>
      </c>
      <c r="D2491" t="s">
        <v>91</v>
      </c>
      <c r="E2491" s="27" t="b">
        <f>IFERROR(MATCH(D2491,{"AR","FL","IN","MI"},0),TRUE)</f>
        <v>1</v>
      </c>
      <c r="F2491" t="s">
        <v>474</v>
      </c>
      <c r="G2491" t="s">
        <v>22</v>
      </c>
      <c r="H2491" t="s">
        <v>29</v>
      </c>
      <c r="I2491" t="s">
        <v>15</v>
      </c>
      <c r="J2491">
        <v>53.57</v>
      </c>
      <c r="K2491" s="25">
        <f>IF(J2491="NA","NA",J2491/100)</f>
        <v>0.53569999999999995</v>
      </c>
      <c r="L2491" s="31">
        <v>40116</v>
      </c>
      <c r="M2491">
        <f>YEAR(L2491)</f>
        <v>2009</v>
      </c>
    </row>
    <row r="2492" spans="1:13" x14ac:dyDescent="0.2">
      <c r="A2492" t="s">
        <v>2070</v>
      </c>
      <c r="B2492">
        <v>415</v>
      </c>
      <c r="C2492" t="s">
        <v>45</v>
      </c>
      <c r="D2492" t="s">
        <v>44</v>
      </c>
      <c r="E2492" s="27">
        <f>IFERROR(MATCH(D2492,{"AR","FL","IN","MI"},0),TRUE)</f>
        <v>4</v>
      </c>
      <c r="F2492" t="s">
        <v>18</v>
      </c>
      <c r="G2492" t="s">
        <v>17</v>
      </c>
      <c r="H2492" t="s">
        <v>29</v>
      </c>
      <c r="I2492" t="s">
        <v>15</v>
      </c>
      <c r="J2492">
        <v>40.51</v>
      </c>
      <c r="K2492" s="25">
        <f>IF(J2492="NA","NA",J2492/100)</f>
        <v>0.40509999999999996</v>
      </c>
      <c r="L2492" s="31">
        <v>40119</v>
      </c>
      <c r="M2492">
        <f>YEAR(L2492)</f>
        <v>2009</v>
      </c>
    </row>
    <row r="2493" spans="1:13" x14ac:dyDescent="0.2">
      <c r="A2493" s="29" t="s">
        <v>2069</v>
      </c>
      <c r="B2493" s="28">
        <v>565</v>
      </c>
      <c r="C2493" s="27" t="s">
        <v>339</v>
      </c>
      <c r="D2493" s="27" t="s">
        <v>292</v>
      </c>
      <c r="E2493" s="27" t="b">
        <f>IFERROR(MATCH(D2493,{"AR","FL","IN","MI"},0),TRUE)</f>
        <v>1</v>
      </c>
      <c r="F2493" s="27" t="s">
        <v>18</v>
      </c>
      <c r="G2493" s="27" t="s">
        <v>17</v>
      </c>
      <c r="H2493" s="27" t="s">
        <v>16</v>
      </c>
      <c r="I2493" s="27" t="s">
        <v>15</v>
      </c>
      <c r="J2493" s="26">
        <v>43.71</v>
      </c>
      <c r="K2493" s="25">
        <f>IF(J2493="NA","NA",J2493/100)</f>
        <v>0.43709999999999999</v>
      </c>
      <c r="L2493" s="31">
        <v>40120</v>
      </c>
      <c r="M2493">
        <f>YEAR(L2493)</f>
        <v>2009</v>
      </c>
    </row>
    <row r="2494" spans="1:13" x14ac:dyDescent="0.2">
      <c r="A2494" s="29" t="s">
        <v>2068</v>
      </c>
      <c r="B2494" s="28">
        <v>402</v>
      </c>
      <c r="C2494" s="27" t="s">
        <v>607</v>
      </c>
      <c r="D2494" s="27" t="s">
        <v>64</v>
      </c>
      <c r="E2494" s="27" t="b">
        <f>IFERROR(MATCH(D2494,{"AR","FL","IN","MI"},0),TRUE)</f>
        <v>1</v>
      </c>
      <c r="F2494" s="27" t="s">
        <v>474</v>
      </c>
      <c r="G2494" s="27" t="s">
        <v>22</v>
      </c>
      <c r="H2494" s="27" t="s">
        <v>29</v>
      </c>
      <c r="I2494" s="27" t="s">
        <v>15</v>
      </c>
      <c r="J2494" s="26">
        <v>42.34</v>
      </c>
      <c r="K2494" s="25">
        <f>IF(J2494="NA","NA",J2494/100)</f>
        <v>0.42340000000000005</v>
      </c>
      <c r="L2494" s="31">
        <v>40137</v>
      </c>
      <c r="M2494">
        <f>YEAR(L2494)</f>
        <v>2009</v>
      </c>
    </row>
    <row r="2495" spans="1:13" x14ac:dyDescent="0.2">
      <c r="A2495" t="s">
        <v>2067</v>
      </c>
      <c r="B2495">
        <v>441</v>
      </c>
      <c r="C2495" t="s">
        <v>80</v>
      </c>
      <c r="D2495" t="s">
        <v>41</v>
      </c>
      <c r="E2495" s="27">
        <f>IFERROR(MATCH(D2495,{"AR","FL","IN","MI"},0),TRUE)</f>
        <v>1</v>
      </c>
      <c r="F2495" t="s">
        <v>18</v>
      </c>
      <c r="G2495" t="s">
        <v>17</v>
      </c>
      <c r="H2495" t="s">
        <v>16</v>
      </c>
      <c r="I2495" t="s">
        <v>15</v>
      </c>
      <c r="J2495">
        <v>33.99</v>
      </c>
      <c r="K2495" s="25">
        <f>IF(J2495="NA","NA",J2495/100)</f>
        <v>0.33990000000000004</v>
      </c>
      <c r="L2495" s="31">
        <v>40141</v>
      </c>
      <c r="M2495">
        <f>YEAR(L2495)</f>
        <v>2009</v>
      </c>
    </row>
    <row r="2496" spans="1:13" x14ac:dyDescent="0.2">
      <c r="A2496" t="s">
        <v>2066</v>
      </c>
      <c r="B2496">
        <v>406</v>
      </c>
      <c r="C2496" t="s">
        <v>503</v>
      </c>
      <c r="D2496" t="s">
        <v>236</v>
      </c>
      <c r="E2496" s="27" t="b">
        <f>IFERROR(MATCH(D2496,{"AR","FL","IN","MI"},0),TRUE)</f>
        <v>1</v>
      </c>
      <c r="F2496" t="s">
        <v>18</v>
      </c>
      <c r="G2496" t="s">
        <v>17</v>
      </c>
      <c r="H2496" t="s">
        <v>16</v>
      </c>
      <c r="I2496" t="s">
        <v>15</v>
      </c>
      <c r="J2496">
        <v>53.3</v>
      </c>
      <c r="K2496" s="25">
        <f>IF(J2496="NA","NA",J2496/100)</f>
        <v>0.53299999999999992</v>
      </c>
      <c r="L2496" s="31">
        <v>40142</v>
      </c>
      <c r="M2496">
        <f>YEAR(L2496)</f>
        <v>2009</v>
      </c>
    </row>
    <row r="2497" spans="1:13" x14ac:dyDescent="0.2">
      <c r="A2497" t="s">
        <v>2065</v>
      </c>
      <c r="B2497">
        <v>530</v>
      </c>
      <c r="C2497" t="s">
        <v>95</v>
      </c>
      <c r="D2497" t="s">
        <v>91</v>
      </c>
      <c r="E2497" s="27" t="b">
        <f>IFERROR(MATCH(D2497,{"AR","FL","IN","MI"},0),TRUE)</f>
        <v>1</v>
      </c>
      <c r="F2497" t="s">
        <v>18</v>
      </c>
      <c r="G2497" t="s">
        <v>22</v>
      </c>
      <c r="H2497" t="s">
        <v>29</v>
      </c>
      <c r="I2497" t="s">
        <v>15</v>
      </c>
      <c r="J2497">
        <v>49.99</v>
      </c>
      <c r="K2497" s="25">
        <f>IF(J2497="NA","NA",J2497/100)</f>
        <v>0.49990000000000001</v>
      </c>
      <c r="L2497" s="31">
        <v>40147</v>
      </c>
      <c r="M2497">
        <f>YEAR(L2497)</f>
        <v>2009</v>
      </c>
    </row>
    <row r="2498" spans="1:13" x14ac:dyDescent="0.2">
      <c r="A2498" t="s">
        <v>2064</v>
      </c>
      <c r="B2498">
        <v>464</v>
      </c>
      <c r="C2498" t="s">
        <v>159</v>
      </c>
      <c r="D2498" t="s">
        <v>158</v>
      </c>
      <c r="E2498" s="27" t="b">
        <f>IFERROR(MATCH(D2498,{"AR","FL","IN","MI"},0),TRUE)</f>
        <v>1</v>
      </c>
      <c r="F2498" t="s">
        <v>18</v>
      </c>
      <c r="G2498" t="s">
        <v>17</v>
      </c>
      <c r="H2498" t="s">
        <v>16</v>
      </c>
      <c r="I2498" t="s">
        <v>15</v>
      </c>
      <c r="J2498">
        <v>58.56</v>
      </c>
      <c r="K2498" s="25">
        <f>IF(J2498="NA","NA",J2498/100)</f>
        <v>0.58560000000000001</v>
      </c>
      <c r="L2498" s="31">
        <v>40150</v>
      </c>
      <c r="M2498">
        <f>YEAR(L2498)</f>
        <v>2009</v>
      </c>
    </row>
    <row r="2499" spans="1:13" x14ac:dyDescent="0.2">
      <c r="A2499" t="s">
        <v>2063</v>
      </c>
      <c r="B2499">
        <v>488</v>
      </c>
      <c r="C2499" t="s">
        <v>105</v>
      </c>
      <c r="D2499" t="s">
        <v>104</v>
      </c>
      <c r="E2499" s="27" t="b">
        <f>IFERROR(MATCH(D2499,{"AR","FL","IN","MI"},0),TRUE)</f>
        <v>1</v>
      </c>
      <c r="F2499" t="s">
        <v>18</v>
      </c>
      <c r="G2499" t="s">
        <v>17</v>
      </c>
      <c r="H2499" t="s">
        <v>16</v>
      </c>
      <c r="I2499" t="s">
        <v>15</v>
      </c>
      <c r="J2499">
        <v>52.5</v>
      </c>
      <c r="K2499" s="25">
        <f>IF(J2499="NA","NA",J2499/100)</f>
        <v>0.52500000000000002</v>
      </c>
      <c r="L2499" s="31">
        <v>40154</v>
      </c>
      <c r="M2499">
        <f>YEAR(L2499)</f>
        <v>2009</v>
      </c>
    </row>
    <row r="2500" spans="1:13" x14ac:dyDescent="0.2">
      <c r="A2500" s="29" t="s">
        <v>2062</v>
      </c>
      <c r="B2500" s="28">
        <v>499</v>
      </c>
      <c r="C2500" s="27" t="s">
        <v>331</v>
      </c>
      <c r="D2500" s="27" t="s">
        <v>68</v>
      </c>
      <c r="E2500" s="27" t="b">
        <f>IFERROR(MATCH(D2500,{"AR","FL","IN","MI"},0),TRUE)</f>
        <v>1</v>
      </c>
      <c r="F2500" s="27" t="s">
        <v>18</v>
      </c>
      <c r="G2500" s="27" t="s">
        <v>17</v>
      </c>
      <c r="H2500" s="27" t="s">
        <v>16</v>
      </c>
      <c r="I2500" s="27" t="s">
        <v>15</v>
      </c>
      <c r="J2500" s="26" t="s">
        <v>14</v>
      </c>
      <c r="K2500" s="25" t="str">
        <f>IF(J2500="NA","NA",J2500/100)</f>
        <v>NA</v>
      </c>
      <c r="L2500" s="31">
        <v>40157</v>
      </c>
      <c r="M2500">
        <f>YEAR(L2500)</f>
        <v>2009</v>
      </c>
    </row>
    <row r="2501" spans="1:13" x14ac:dyDescent="0.2">
      <c r="A2501" t="s">
        <v>2061</v>
      </c>
      <c r="B2501">
        <v>504</v>
      </c>
      <c r="C2501" t="s">
        <v>578</v>
      </c>
      <c r="D2501" t="s">
        <v>248</v>
      </c>
      <c r="E2501" s="27" t="b">
        <f>IFERROR(MATCH(D2501,{"AR","FL","IN","MI"},0),TRUE)</f>
        <v>1</v>
      </c>
      <c r="F2501" t="s">
        <v>474</v>
      </c>
      <c r="G2501" t="s">
        <v>22</v>
      </c>
      <c r="H2501" t="s">
        <v>16</v>
      </c>
      <c r="I2501" t="s">
        <v>15</v>
      </c>
      <c r="J2501">
        <v>55.3</v>
      </c>
      <c r="K2501" s="25">
        <f>IF(J2501="NA","NA",J2501/100)</f>
        <v>0.55299999999999994</v>
      </c>
      <c r="L2501" s="31">
        <v>40161</v>
      </c>
      <c r="M2501">
        <f>YEAR(L2501)</f>
        <v>2009</v>
      </c>
    </row>
    <row r="2502" spans="1:13" x14ac:dyDescent="0.2">
      <c r="A2502" t="s">
        <v>2060</v>
      </c>
      <c r="B2502">
        <v>534</v>
      </c>
      <c r="C2502" t="s">
        <v>196</v>
      </c>
      <c r="D2502" t="s">
        <v>44</v>
      </c>
      <c r="E2502" s="27">
        <f>IFERROR(MATCH(D2502,{"AR","FL","IN","MI"},0),TRUE)</f>
        <v>4</v>
      </c>
      <c r="F2502" t="s">
        <v>18</v>
      </c>
      <c r="G2502" t="s">
        <v>17</v>
      </c>
      <c r="H2502" t="s">
        <v>16</v>
      </c>
      <c r="I2502" t="s">
        <v>15</v>
      </c>
      <c r="J2502">
        <v>49.52</v>
      </c>
      <c r="K2502" s="25">
        <f>IF(J2502="NA","NA",J2502/100)</f>
        <v>0.49520000000000003</v>
      </c>
      <c r="L2502" s="31">
        <v>40163</v>
      </c>
      <c r="M2502">
        <f>YEAR(L2502)</f>
        <v>2009</v>
      </c>
    </row>
    <row r="2503" spans="1:13" x14ac:dyDescent="0.2">
      <c r="A2503" t="s">
        <v>2059</v>
      </c>
      <c r="B2503">
        <v>509</v>
      </c>
      <c r="C2503" t="s">
        <v>553</v>
      </c>
      <c r="D2503" t="s">
        <v>44</v>
      </c>
      <c r="E2503" s="27">
        <f>IFERROR(MATCH(D2503,{"AR","FL","IN","MI"},0),TRUE)</f>
        <v>4</v>
      </c>
      <c r="F2503" t="s">
        <v>474</v>
      </c>
      <c r="G2503" t="s">
        <v>22</v>
      </c>
      <c r="H2503" t="s">
        <v>16</v>
      </c>
      <c r="I2503" t="s">
        <v>15</v>
      </c>
      <c r="J2503">
        <v>47.27</v>
      </c>
      <c r="K2503" s="25">
        <f>IF(J2503="NA","NA",J2503/100)</f>
        <v>0.47270000000000001</v>
      </c>
      <c r="L2503" s="31">
        <v>40163</v>
      </c>
      <c r="M2503">
        <f>YEAR(L2503)</f>
        <v>2009</v>
      </c>
    </row>
    <row r="2504" spans="1:13" x14ac:dyDescent="0.2">
      <c r="A2504" t="s">
        <v>2058</v>
      </c>
      <c r="B2504">
        <v>304</v>
      </c>
      <c r="C2504" t="s">
        <v>33</v>
      </c>
      <c r="D2504" t="s">
        <v>30</v>
      </c>
      <c r="E2504" s="27" t="b">
        <f>IFERROR(MATCH(D2504,{"AR","FL","IN","MI"},0),TRUE)</f>
        <v>1</v>
      </c>
      <c r="F2504" t="s">
        <v>18</v>
      </c>
      <c r="G2504" t="s">
        <v>17</v>
      </c>
      <c r="H2504" t="s">
        <v>16</v>
      </c>
      <c r="I2504" t="s">
        <v>15</v>
      </c>
      <c r="J2504">
        <v>53.79</v>
      </c>
      <c r="K2504" s="25">
        <f>IF(J2504="NA","NA",J2504/100)</f>
        <v>0.53790000000000004</v>
      </c>
      <c r="L2504" s="31">
        <v>40163</v>
      </c>
      <c r="M2504">
        <f>YEAR(L2504)</f>
        <v>2009</v>
      </c>
    </row>
    <row r="2505" spans="1:13" x14ac:dyDescent="0.2">
      <c r="A2505" t="s">
        <v>2057</v>
      </c>
      <c r="B2505">
        <v>442</v>
      </c>
      <c r="C2505" t="s">
        <v>20</v>
      </c>
      <c r="D2505" t="s">
        <v>19</v>
      </c>
      <c r="E2505" s="27" t="b">
        <f>IFERROR(MATCH(D2505,{"AR","FL","IN","MI"},0),TRUE)</f>
        <v>1</v>
      </c>
      <c r="F2505" t="s">
        <v>18</v>
      </c>
      <c r="G2505" t="s">
        <v>17</v>
      </c>
      <c r="H2505" t="s">
        <v>16</v>
      </c>
      <c r="I2505" t="s">
        <v>15</v>
      </c>
      <c r="J2505" t="s">
        <v>14</v>
      </c>
      <c r="K2505" s="25" t="str">
        <f>IF(J2505="NA","NA",J2505/100)</f>
        <v>NA</v>
      </c>
      <c r="L2505" s="31">
        <v>40163</v>
      </c>
      <c r="M2505">
        <f>YEAR(L2505)</f>
        <v>2009</v>
      </c>
    </row>
    <row r="2506" spans="1:13" x14ac:dyDescent="0.2">
      <c r="A2506" t="s">
        <v>2056</v>
      </c>
      <c r="B2506">
        <v>443</v>
      </c>
      <c r="C2506" t="s">
        <v>782</v>
      </c>
      <c r="D2506" t="s">
        <v>23</v>
      </c>
      <c r="E2506" s="27" t="b">
        <f>IFERROR(MATCH(D2506,{"AR","FL","IN","MI"},0),TRUE)</f>
        <v>1</v>
      </c>
      <c r="F2506" t="s">
        <v>474</v>
      </c>
      <c r="G2506" t="s">
        <v>22</v>
      </c>
      <c r="H2506" t="s">
        <v>16</v>
      </c>
      <c r="I2506" t="s">
        <v>15</v>
      </c>
      <c r="J2506">
        <v>47.89</v>
      </c>
      <c r="K2506" s="25">
        <f>IF(J2506="NA","NA",J2506/100)</f>
        <v>0.47889999999999999</v>
      </c>
      <c r="L2506" s="31">
        <v>40164</v>
      </c>
      <c r="M2506">
        <f>YEAR(L2506)</f>
        <v>2009</v>
      </c>
    </row>
    <row r="2507" spans="1:13" x14ac:dyDescent="0.2">
      <c r="A2507" t="s">
        <v>2055</v>
      </c>
      <c r="B2507">
        <v>454</v>
      </c>
      <c r="C2507" t="s">
        <v>328</v>
      </c>
      <c r="D2507" t="s">
        <v>120</v>
      </c>
      <c r="E2507" s="27" t="b">
        <f>IFERROR(MATCH(D2507,{"AR","FL","IN","MI"},0),TRUE)</f>
        <v>1</v>
      </c>
      <c r="F2507" t="s">
        <v>18</v>
      </c>
      <c r="G2507" t="s">
        <v>17</v>
      </c>
      <c r="H2507" t="s">
        <v>29</v>
      </c>
      <c r="I2507" t="s">
        <v>15</v>
      </c>
      <c r="J2507">
        <v>53.02</v>
      </c>
      <c r="K2507" s="25">
        <f>IF(J2507="NA","NA",J2507/100)</f>
        <v>0.5302</v>
      </c>
      <c r="L2507" s="31">
        <v>40165</v>
      </c>
      <c r="M2507">
        <f>YEAR(L2507)</f>
        <v>2009</v>
      </c>
    </row>
    <row r="2508" spans="1:13" x14ac:dyDescent="0.2">
      <c r="A2508" t="s">
        <v>2054</v>
      </c>
      <c r="B2508">
        <v>455</v>
      </c>
      <c r="C2508" t="s">
        <v>328</v>
      </c>
      <c r="D2508" t="s">
        <v>120</v>
      </c>
      <c r="E2508" s="27" t="b">
        <f>IFERROR(MATCH(D2508,{"AR","FL","IN","MI"},0),TRUE)</f>
        <v>1</v>
      </c>
      <c r="F2508" t="s">
        <v>474</v>
      </c>
      <c r="G2508" t="s">
        <v>22</v>
      </c>
      <c r="H2508" t="s">
        <v>29</v>
      </c>
      <c r="I2508" t="s">
        <v>15</v>
      </c>
      <c r="J2508">
        <v>53.02</v>
      </c>
      <c r="K2508" s="25">
        <f>IF(J2508="NA","NA",J2508/100)</f>
        <v>0.5302</v>
      </c>
      <c r="L2508" s="31">
        <v>40165</v>
      </c>
      <c r="M2508">
        <f>YEAR(L2508)</f>
        <v>2009</v>
      </c>
    </row>
    <row r="2509" spans="1:13" x14ac:dyDescent="0.2">
      <c r="A2509" t="s">
        <v>2053</v>
      </c>
      <c r="B2509">
        <v>453</v>
      </c>
      <c r="C2509" t="s">
        <v>514</v>
      </c>
      <c r="D2509" t="s">
        <v>120</v>
      </c>
      <c r="E2509" s="27" t="b">
        <f>IFERROR(MATCH(D2509,{"AR","FL","IN","MI"},0),TRUE)</f>
        <v>1</v>
      </c>
      <c r="F2509" t="s">
        <v>474</v>
      </c>
      <c r="G2509" t="s">
        <v>22</v>
      </c>
      <c r="H2509" t="s">
        <v>29</v>
      </c>
      <c r="I2509" t="s">
        <v>15</v>
      </c>
      <c r="J2509">
        <v>46.62</v>
      </c>
      <c r="K2509" s="25">
        <f>IF(J2509="NA","NA",J2509/100)</f>
        <v>0.46619999999999995</v>
      </c>
      <c r="L2509" s="31">
        <v>40165</v>
      </c>
      <c r="M2509">
        <f>YEAR(L2509)</f>
        <v>2009</v>
      </c>
    </row>
    <row r="2510" spans="1:13" x14ac:dyDescent="0.2">
      <c r="A2510" t="s">
        <v>2052</v>
      </c>
      <c r="B2510">
        <v>472</v>
      </c>
      <c r="C2510" t="s">
        <v>121</v>
      </c>
      <c r="D2510" t="s">
        <v>120</v>
      </c>
      <c r="E2510" s="27" t="b">
        <f>IFERROR(MATCH(D2510,{"AR","FL","IN","MI"},0),TRUE)</f>
        <v>1</v>
      </c>
      <c r="F2510" t="s">
        <v>18</v>
      </c>
      <c r="G2510" t="s">
        <v>17</v>
      </c>
      <c r="H2510" t="s">
        <v>29</v>
      </c>
      <c r="I2510" t="s">
        <v>15</v>
      </c>
      <c r="J2510">
        <v>50.38</v>
      </c>
      <c r="K2510" s="25">
        <f>IF(J2510="NA","NA",J2510/100)</f>
        <v>0.50380000000000003</v>
      </c>
      <c r="L2510" s="31">
        <v>40165</v>
      </c>
      <c r="M2510">
        <f>YEAR(L2510)</f>
        <v>2009</v>
      </c>
    </row>
    <row r="2511" spans="1:13" x14ac:dyDescent="0.2">
      <c r="A2511" t="s">
        <v>2051</v>
      </c>
      <c r="B2511">
        <v>473</v>
      </c>
      <c r="C2511" t="s">
        <v>121</v>
      </c>
      <c r="D2511" t="s">
        <v>120</v>
      </c>
      <c r="E2511" s="27" t="b">
        <f>IFERROR(MATCH(D2511,{"AR","FL","IN","MI"},0),TRUE)</f>
        <v>1</v>
      </c>
      <c r="F2511" t="s">
        <v>474</v>
      </c>
      <c r="G2511" t="s">
        <v>22</v>
      </c>
      <c r="H2511" t="s">
        <v>29</v>
      </c>
      <c r="I2511" t="s">
        <v>15</v>
      </c>
      <c r="J2511">
        <v>50.38</v>
      </c>
      <c r="K2511" s="25">
        <f>IF(J2511="NA","NA",J2511/100)</f>
        <v>0.50380000000000003</v>
      </c>
      <c r="L2511" s="31">
        <v>40165</v>
      </c>
      <c r="M2511">
        <f>YEAR(L2511)</f>
        <v>2009</v>
      </c>
    </row>
    <row r="2512" spans="1:13" x14ac:dyDescent="0.2">
      <c r="A2512" t="s">
        <v>2050</v>
      </c>
      <c r="B2512">
        <v>462</v>
      </c>
      <c r="C2512" t="s">
        <v>140</v>
      </c>
      <c r="D2512" t="s">
        <v>120</v>
      </c>
      <c r="E2512" s="27" t="b">
        <f>IFERROR(MATCH(D2512,{"AR","FL","IN","MI"},0),TRUE)</f>
        <v>1</v>
      </c>
      <c r="F2512" t="s">
        <v>18</v>
      </c>
      <c r="G2512" t="s">
        <v>17</v>
      </c>
      <c r="H2512" t="s">
        <v>29</v>
      </c>
      <c r="I2512" t="s">
        <v>15</v>
      </c>
      <c r="J2512">
        <v>55.34</v>
      </c>
      <c r="K2512" s="25">
        <f>IF(J2512="NA","NA",J2512/100)</f>
        <v>0.5534</v>
      </c>
      <c r="L2512" s="31">
        <v>40169</v>
      </c>
      <c r="M2512">
        <f>YEAR(L2512)</f>
        <v>2009</v>
      </c>
    </row>
    <row r="2513" spans="1:13" x14ac:dyDescent="0.2">
      <c r="A2513" t="s">
        <v>2049</v>
      </c>
      <c r="B2513">
        <v>463</v>
      </c>
      <c r="C2513" t="s">
        <v>140</v>
      </c>
      <c r="D2513" t="s">
        <v>120</v>
      </c>
      <c r="E2513" s="27" t="b">
        <f>IFERROR(MATCH(D2513,{"AR","FL","IN","MI"},0),TRUE)</f>
        <v>1</v>
      </c>
      <c r="F2513" t="s">
        <v>474</v>
      </c>
      <c r="G2513" t="s">
        <v>22</v>
      </c>
      <c r="H2513" t="s">
        <v>29</v>
      </c>
      <c r="I2513" t="s">
        <v>15</v>
      </c>
      <c r="J2513">
        <v>55.34</v>
      </c>
      <c r="K2513" s="25">
        <f>IF(J2513="NA","NA",J2513/100)</f>
        <v>0.5534</v>
      </c>
      <c r="L2513" s="31">
        <v>40169</v>
      </c>
      <c r="M2513">
        <f>YEAR(L2513)</f>
        <v>2009</v>
      </c>
    </row>
    <row r="2514" spans="1:13" x14ac:dyDescent="0.2">
      <c r="A2514" t="s">
        <v>2048</v>
      </c>
      <c r="B2514">
        <v>479</v>
      </c>
      <c r="C2514" t="s">
        <v>788</v>
      </c>
      <c r="D2514" t="s">
        <v>120</v>
      </c>
      <c r="E2514" s="27" t="b">
        <f>IFERROR(MATCH(D2514,{"AR","FL","IN","MI"},0),TRUE)</f>
        <v>1</v>
      </c>
      <c r="F2514" t="s">
        <v>18</v>
      </c>
      <c r="G2514" t="s">
        <v>17</v>
      </c>
      <c r="H2514" t="s">
        <v>29</v>
      </c>
      <c r="I2514" t="s">
        <v>15</v>
      </c>
      <c r="J2514">
        <v>52.3</v>
      </c>
      <c r="K2514" s="25">
        <f>IF(J2514="NA","NA",J2514/100)</f>
        <v>0.52300000000000002</v>
      </c>
      <c r="L2514" s="31">
        <v>40169</v>
      </c>
      <c r="M2514">
        <f>YEAR(L2514)</f>
        <v>2009</v>
      </c>
    </row>
    <row r="2515" spans="1:13" x14ac:dyDescent="0.2">
      <c r="A2515" t="s">
        <v>2047</v>
      </c>
      <c r="B2515">
        <v>428</v>
      </c>
      <c r="C2515" t="s">
        <v>246</v>
      </c>
      <c r="D2515" t="s">
        <v>19</v>
      </c>
      <c r="E2515" s="27" t="b">
        <f>IFERROR(MATCH(D2515,{"AR","FL","IN","MI"},0),TRUE)</f>
        <v>1</v>
      </c>
      <c r="F2515" t="s">
        <v>18</v>
      </c>
      <c r="G2515" t="s">
        <v>17</v>
      </c>
      <c r="H2515" t="s">
        <v>29</v>
      </c>
      <c r="I2515" t="s">
        <v>15</v>
      </c>
      <c r="J2515">
        <v>46.5</v>
      </c>
      <c r="K2515" s="25">
        <f>IF(J2515="NA","NA",J2515/100)</f>
        <v>0.46500000000000002</v>
      </c>
      <c r="L2515" s="31">
        <v>40169</v>
      </c>
      <c r="M2515">
        <f>YEAR(L2515)</f>
        <v>2009</v>
      </c>
    </row>
    <row r="2516" spans="1:13" x14ac:dyDescent="0.2">
      <c r="A2516" t="s">
        <v>2046</v>
      </c>
      <c r="B2516">
        <v>429</v>
      </c>
      <c r="C2516" t="s">
        <v>246</v>
      </c>
      <c r="D2516" t="s">
        <v>19</v>
      </c>
      <c r="E2516" s="27" t="b">
        <f>IFERROR(MATCH(D2516,{"AR","FL","IN","MI"},0),TRUE)</f>
        <v>1</v>
      </c>
      <c r="F2516" t="s">
        <v>474</v>
      </c>
      <c r="G2516" t="s">
        <v>22</v>
      </c>
      <c r="H2516" t="s">
        <v>29</v>
      </c>
      <c r="I2516" t="s">
        <v>15</v>
      </c>
      <c r="J2516">
        <v>46.5</v>
      </c>
      <c r="K2516" s="25">
        <f>IF(J2516="NA","NA",J2516/100)</f>
        <v>0.46500000000000002</v>
      </c>
      <c r="L2516" s="31">
        <v>40169</v>
      </c>
      <c r="M2516">
        <f>YEAR(L2516)</f>
        <v>2009</v>
      </c>
    </row>
    <row r="2517" spans="1:13" x14ac:dyDescent="0.2">
      <c r="A2517" t="s">
        <v>2045</v>
      </c>
      <c r="B2517">
        <v>561</v>
      </c>
      <c r="C2517" t="s">
        <v>1544</v>
      </c>
      <c r="D2517" t="s">
        <v>356</v>
      </c>
      <c r="E2517" s="27">
        <f>IFERROR(MATCH(D2517,{"AR","FL","IN","MI"},0),TRUE)</f>
        <v>2</v>
      </c>
      <c r="F2517" t="s">
        <v>474</v>
      </c>
      <c r="G2517" t="s">
        <v>22</v>
      </c>
      <c r="H2517" t="s">
        <v>16</v>
      </c>
      <c r="I2517" t="s">
        <v>15</v>
      </c>
      <c r="J2517">
        <v>42.17</v>
      </c>
      <c r="K2517" s="25">
        <f>IF(J2517="NA","NA",J2517/100)</f>
        <v>0.42170000000000002</v>
      </c>
      <c r="L2517" s="31">
        <v>40175</v>
      </c>
      <c r="M2517">
        <f>YEAR(L2517)</f>
        <v>2009</v>
      </c>
    </row>
    <row r="2518" spans="1:13" x14ac:dyDescent="0.2">
      <c r="A2518" t="s">
        <v>2044</v>
      </c>
      <c r="B2518">
        <v>507</v>
      </c>
      <c r="C2518" t="s">
        <v>289</v>
      </c>
      <c r="D2518" t="s">
        <v>71</v>
      </c>
      <c r="E2518" s="27" t="b">
        <f>IFERROR(MATCH(D2518,{"AR","FL","IN","MI"},0),TRUE)</f>
        <v>1</v>
      </c>
      <c r="F2518" t="s">
        <v>474</v>
      </c>
      <c r="G2518" t="s">
        <v>22</v>
      </c>
      <c r="H2518" t="s">
        <v>16</v>
      </c>
      <c r="I2518" t="s">
        <v>15</v>
      </c>
      <c r="J2518">
        <v>49.9</v>
      </c>
      <c r="K2518" s="25">
        <f>IF(J2518="NA","NA",J2518/100)</f>
        <v>0.499</v>
      </c>
      <c r="L2518" s="31">
        <v>40176</v>
      </c>
      <c r="M2518">
        <f>YEAR(L2518)</f>
        <v>2009</v>
      </c>
    </row>
    <row r="2519" spans="1:13" x14ac:dyDescent="0.2">
      <c r="A2519" t="s">
        <v>2043</v>
      </c>
      <c r="B2519">
        <v>470</v>
      </c>
      <c r="C2519" t="s">
        <v>39</v>
      </c>
      <c r="D2519" t="s">
        <v>267</v>
      </c>
      <c r="E2519" s="27" t="b">
        <f>IFERROR(MATCH(D2519,{"AR","FL","IN","MI"},0),TRUE)</f>
        <v>1</v>
      </c>
      <c r="F2519" t="s">
        <v>18</v>
      </c>
      <c r="G2519" t="s">
        <v>22</v>
      </c>
      <c r="H2519" t="s">
        <v>29</v>
      </c>
      <c r="I2519" t="s">
        <v>15</v>
      </c>
      <c r="J2519">
        <v>49.87</v>
      </c>
      <c r="K2519" s="25">
        <f>IF(J2519="NA","NA",J2519/100)</f>
        <v>0.49869999999999998</v>
      </c>
      <c r="L2519" s="31">
        <v>40177</v>
      </c>
      <c r="M2519">
        <f>YEAR(L2519)</f>
        <v>2009</v>
      </c>
    </row>
    <row r="2520" spans="1:13" x14ac:dyDescent="0.2">
      <c r="A2520" t="s">
        <v>2042</v>
      </c>
      <c r="B2520">
        <v>444</v>
      </c>
      <c r="C2520" t="s">
        <v>773</v>
      </c>
      <c r="D2520" t="s">
        <v>482</v>
      </c>
      <c r="E2520" s="27" t="b">
        <f>IFERROR(MATCH(D2520,{"AR","FL","IN","MI"},0),TRUE)</f>
        <v>1</v>
      </c>
      <c r="F2520" t="s">
        <v>18</v>
      </c>
      <c r="G2520" t="s">
        <v>17</v>
      </c>
      <c r="H2520" t="s">
        <v>29</v>
      </c>
      <c r="I2520" t="s">
        <v>15</v>
      </c>
      <c r="J2520">
        <v>49.52</v>
      </c>
      <c r="K2520" s="25">
        <f>IF(J2520="NA","NA",J2520/100)</f>
        <v>0.49520000000000003</v>
      </c>
      <c r="L2520" s="31">
        <v>40182</v>
      </c>
      <c r="M2520">
        <f>YEAR(L2520)</f>
        <v>2010</v>
      </c>
    </row>
    <row r="2521" spans="1:13" x14ac:dyDescent="0.2">
      <c r="A2521" t="s">
        <v>2041</v>
      </c>
      <c r="B2521">
        <v>505</v>
      </c>
      <c r="C2521" t="s">
        <v>843</v>
      </c>
      <c r="D2521" t="s">
        <v>26</v>
      </c>
      <c r="E2521" s="27" t="b">
        <f>IFERROR(MATCH(D2521,{"AR","FL","IN","MI"},0),TRUE)</f>
        <v>1</v>
      </c>
      <c r="F2521" t="s">
        <v>18</v>
      </c>
      <c r="G2521" t="s">
        <v>17</v>
      </c>
      <c r="H2521" t="s">
        <v>16</v>
      </c>
      <c r="I2521" t="s">
        <v>15</v>
      </c>
      <c r="J2521" t="s">
        <v>14</v>
      </c>
      <c r="K2521" s="25" t="str">
        <f>IF(J2521="NA","NA",J2521/100)</f>
        <v>NA</v>
      </c>
      <c r="L2521" s="31">
        <v>40183</v>
      </c>
      <c r="M2521">
        <f>YEAR(L2521)</f>
        <v>2010</v>
      </c>
    </row>
    <row r="2522" spans="1:13" x14ac:dyDescent="0.2">
      <c r="A2522" t="s">
        <v>2040</v>
      </c>
      <c r="B2522">
        <v>431</v>
      </c>
      <c r="C2522" t="s">
        <v>193</v>
      </c>
      <c r="D2522" t="s">
        <v>44</v>
      </c>
      <c r="E2522" s="27">
        <f>IFERROR(MATCH(D2522,{"AR","FL","IN","MI"},0),TRUE)</f>
        <v>4</v>
      </c>
      <c r="F2522" t="s">
        <v>18</v>
      </c>
      <c r="G2522" t="s">
        <v>17</v>
      </c>
      <c r="H2522" t="s">
        <v>29</v>
      </c>
      <c r="I2522" t="s">
        <v>15</v>
      </c>
      <c r="J2522">
        <v>39.479999999999997</v>
      </c>
      <c r="K2522" s="25">
        <f>IF(J2522="NA","NA",J2522/100)</f>
        <v>0.39479999999999998</v>
      </c>
      <c r="L2522" s="31">
        <v>40189</v>
      </c>
      <c r="M2522">
        <f>YEAR(L2522)</f>
        <v>2010</v>
      </c>
    </row>
    <row r="2523" spans="1:13" x14ac:dyDescent="0.2">
      <c r="A2523" t="s">
        <v>2039</v>
      </c>
      <c r="B2523">
        <v>407</v>
      </c>
      <c r="C2523" t="s">
        <v>546</v>
      </c>
      <c r="D2523" t="s">
        <v>114</v>
      </c>
      <c r="E2523" s="27" t="b">
        <f>IFERROR(MATCH(D2523,{"AR","FL","IN","MI"},0),TRUE)</f>
        <v>1</v>
      </c>
      <c r="F2523" t="s">
        <v>474</v>
      </c>
      <c r="G2523" t="s">
        <v>22</v>
      </c>
      <c r="H2523" t="s">
        <v>29</v>
      </c>
      <c r="I2523" t="s">
        <v>15</v>
      </c>
      <c r="J2523">
        <v>52.55</v>
      </c>
      <c r="K2523" s="25">
        <f>IF(J2523="NA","NA",J2523/100)</f>
        <v>0.52549999999999997</v>
      </c>
      <c r="L2523" s="31">
        <v>40189</v>
      </c>
      <c r="M2523">
        <f>YEAR(L2523)</f>
        <v>2010</v>
      </c>
    </row>
    <row r="2524" spans="1:13" x14ac:dyDescent="0.2">
      <c r="A2524" t="s">
        <v>2038</v>
      </c>
      <c r="B2524">
        <v>496</v>
      </c>
      <c r="C2524" t="s">
        <v>2037</v>
      </c>
      <c r="D2524" t="s">
        <v>243</v>
      </c>
      <c r="E2524" s="27" t="b">
        <f>IFERROR(MATCH(D2524,{"AR","FL","IN","MI"},0),TRUE)</f>
        <v>1</v>
      </c>
      <c r="F2524" t="s">
        <v>474</v>
      </c>
      <c r="G2524" t="s">
        <v>22</v>
      </c>
      <c r="H2524" t="s">
        <v>16</v>
      </c>
      <c r="I2524" t="s">
        <v>15</v>
      </c>
      <c r="J2524" t="s">
        <v>14</v>
      </c>
      <c r="K2524" s="25" t="str">
        <f>IF(J2524="NA","NA",J2524/100)</f>
        <v>NA</v>
      </c>
      <c r="L2524" s="31">
        <v>40198</v>
      </c>
      <c r="M2524">
        <f>YEAR(L2524)</f>
        <v>2010</v>
      </c>
    </row>
    <row r="2525" spans="1:13" x14ac:dyDescent="0.2">
      <c r="A2525" t="s">
        <v>2036</v>
      </c>
      <c r="B2525">
        <v>439</v>
      </c>
      <c r="C2525" t="s">
        <v>543</v>
      </c>
      <c r="D2525" t="s">
        <v>152</v>
      </c>
      <c r="E2525" s="27" t="b">
        <f>IFERROR(MATCH(D2525,{"AR","FL","IN","MI"},0),TRUE)</f>
        <v>1</v>
      </c>
      <c r="F2525" t="s">
        <v>474</v>
      </c>
      <c r="G2525" t="s">
        <v>22</v>
      </c>
      <c r="H2525" t="s">
        <v>29</v>
      </c>
      <c r="I2525" t="s">
        <v>15</v>
      </c>
      <c r="J2525">
        <v>56</v>
      </c>
      <c r="K2525" s="25">
        <f>IF(J2525="NA","NA",J2525/100)</f>
        <v>0.56000000000000005</v>
      </c>
      <c r="L2525" s="31">
        <v>40199</v>
      </c>
      <c r="M2525">
        <f>YEAR(L2525)</f>
        <v>2010</v>
      </c>
    </row>
    <row r="2526" spans="1:13" x14ac:dyDescent="0.2">
      <c r="A2526" t="s">
        <v>2035</v>
      </c>
      <c r="B2526">
        <v>438</v>
      </c>
      <c r="C2526" t="s">
        <v>1493</v>
      </c>
      <c r="D2526" t="s">
        <v>152</v>
      </c>
      <c r="E2526" s="27" t="b">
        <f>IFERROR(MATCH(D2526,{"AR","FL","IN","MI"},0),TRUE)</f>
        <v>1</v>
      </c>
      <c r="F2526" t="s">
        <v>474</v>
      </c>
      <c r="G2526" t="s">
        <v>22</v>
      </c>
      <c r="H2526" t="s">
        <v>29</v>
      </c>
      <c r="I2526" t="s">
        <v>15</v>
      </c>
      <c r="J2526">
        <v>56</v>
      </c>
      <c r="K2526" s="25">
        <f>IF(J2526="NA","NA",J2526/100)</f>
        <v>0.56000000000000005</v>
      </c>
      <c r="L2526" s="31">
        <v>40199</v>
      </c>
      <c r="M2526">
        <f>YEAR(L2526)</f>
        <v>2010</v>
      </c>
    </row>
    <row r="2527" spans="1:13" x14ac:dyDescent="0.2">
      <c r="A2527" t="s">
        <v>2034</v>
      </c>
      <c r="B2527">
        <v>2072</v>
      </c>
      <c r="C2527" t="s">
        <v>76</v>
      </c>
      <c r="D2527" t="s">
        <v>75</v>
      </c>
      <c r="E2527" s="27" t="b">
        <f>IFERROR(MATCH(D2527,{"AR","FL","IN","MI"},0),TRUE)</f>
        <v>1</v>
      </c>
      <c r="F2527" t="s">
        <v>18</v>
      </c>
      <c r="G2527" t="s">
        <v>47</v>
      </c>
      <c r="H2527" t="s">
        <v>16</v>
      </c>
      <c r="I2527" t="s">
        <v>15</v>
      </c>
      <c r="J2527" t="s">
        <v>14</v>
      </c>
      <c r="K2527" s="25" t="str">
        <f>IF(J2527="NA","NA",J2527/100)</f>
        <v>NA</v>
      </c>
      <c r="L2527" s="31">
        <v>40200</v>
      </c>
      <c r="M2527">
        <f>YEAR(L2527)</f>
        <v>2010</v>
      </c>
    </row>
    <row r="2528" spans="1:13" x14ac:dyDescent="0.2">
      <c r="A2528" t="s">
        <v>2033</v>
      </c>
      <c r="B2528">
        <v>529</v>
      </c>
      <c r="C2528" t="s">
        <v>536</v>
      </c>
      <c r="D2528" t="s">
        <v>35</v>
      </c>
      <c r="E2528" s="27" t="b">
        <f>IFERROR(MATCH(D2528,{"AR","FL","IN","MI"},0),TRUE)</f>
        <v>1</v>
      </c>
      <c r="F2528" t="s">
        <v>474</v>
      </c>
      <c r="G2528" t="s">
        <v>22</v>
      </c>
      <c r="H2528" t="s">
        <v>29</v>
      </c>
      <c r="I2528" t="s">
        <v>15</v>
      </c>
      <c r="J2528">
        <v>48.91</v>
      </c>
      <c r="K2528" s="25">
        <f>IF(J2528="NA","NA",J2528/100)</f>
        <v>0.48909999999999998</v>
      </c>
      <c r="L2528" s="31">
        <v>40204</v>
      </c>
      <c r="M2528">
        <f>YEAR(L2528)</f>
        <v>2010</v>
      </c>
    </row>
    <row r="2529" spans="1:13" x14ac:dyDescent="0.2">
      <c r="A2529" t="s">
        <v>2032</v>
      </c>
      <c r="B2529">
        <v>456</v>
      </c>
      <c r="C2529" t="s">
        <v>20</v>
      </c>
      <c r="D2529" t="s">
        <v>75</v>
      </c>
      <c r="E2529" s="27" t="b">
        <f>IFERROR(MATCH(D2529,{"AR","FL","IN","MI"},0),TRUE)</f>
        <v>1</v>
      </c>
      <c r="F2529" t="s">
        <v>18</v>
      </c>
      <c r="G2529" t="s">
        <v>17</v>
      </c>
      <c r="H2529" t="s">
        <v>16</v>
      </c>
      <c r="I2529" t="s">
        <v>15</v>
      </c>
      <c r="J2529">
        <v>51</v>
      </c>
      <c r="K2529" s="25">
        <f>IF(J2529="NA","NA",J2529/100)</f>
        <v>0.51</v>
      </c>
      <c r="L2529" s="31">
        <v>40204</v>
      </c>
      <c r="M2529">
        <f>YEAR(L2529)</f>
        <v>2010</v>
      </c>
    </row>
    <row r="2530" spans="1:13" x14ac:dyDescent="0.2">
      <c r="A2530" t="s">
        <v>2031</v>
      </c>
      <c r="B2530">
        <v>485</v>
      </c>
      <c r="C2530" t="s">
        <v>2030</v>
      </c>
      <c r="D2530" t="s">
        <v>143</v>
      </c>
      <c r="E2530" s="27" t="b">
        <f>IFERROR(MATCH(D2530,{"AR","FL","IN","MI"},0),TRUE)</f>
        <v>1</v>
      </c>
      <c r="F2530" t="s">
        <v>18</v>
      </c>
      <c r="G2530" t="s">
        <v>17</v>
      </c>
      <c r="H2530" t="s">
        <v>16</v>
      </c>
      <c r="I2530" t="s">
        <v>15</v>
      </c>
      <c r="J2530">
        <v>50.13</v>
      </c>
      <c r="K2530" s="25">
        <f>IF(J2530="NA","NA",J2530/100)</f>
        <v>0.50130000000000008</v>
      </c>
      <c r="L2530" s="31">
        <v>40205</v>
      </c>
      <c r="M2530">
        <f>YEAR(L2530)</f>
        <v>2010</v>
      </c>
    </row>
    <row r="2531" spans="1:13" x14ac:dyDescent="0.2">
      <c r="A2531" t="s">
        <v>2029</v>
      </c>
      <c r="B2531">
        <v>484</v>
      </c>
      <c r="C2531" t="s">
        <v>1028</v>
      </c>
      <c r="D2531" t="s">
        <v>143</v>
      </c>
      <c r="E2531" s="27" t="b">
        <f>IFERROR(MATCH(D2531,{"AR","FL","IN","MI"},0),TRUE)</f>
        <v>1</v>
      </c>
      <c r="F2531" t="s">
        <v>18</v>
      </c>
      <c r="G2531" t="s">
        <v>17</v>
      </c>
      <c r="H2531" t="s">
        <v>16</v>
      </c>
      <c r="I2531" t="s">
        <v>15</v>
      </c>
      <c r="J2531">
        <v>50.13</v>
      </c>
      <c r="K2531" s="25">
        <f>IF(J2531="NA","NA",J2531/100)</f>
        <v>0.50130000000000008</v>
      </c>
      <c r="L2531" s="31">
        <v>40205</v>
      </c>
      <c r="M2531">
        <f>YEAR(L2531)</f>
        <v>2010</v>
      </c>
    </row>
    <row r="2532" spans="1:13" x14ac:dyDescent="0.2">
      <c r="A2532" t="s">
        <v>2028</v>
      </c>
      <c r="B2532">
        <v>515</v>
      </c>
      <c r="C2532" t="s">
        <v>105</v>
      </c>
      <c r="D2532" t="s">
        <v>171</v>
      </c>
      <c r="E2532" s="27" t="b">
        <f>IFERROR(MATCH(D2532,{"AR","FL","IN","MI"},0),TRUE)</f>
        <v>1</v>
      </c>
      <c r="F2532" t="s">
        <v>18</v>
      </c>
      <c r="G2532" t="s">
        <v>17</v>
      </c>
      <c r="H2532" t="s">
        <v>16</v>
      </c>
      <c r="I2532" t="s">
        <v>15</v>
      </c>
      <c r="J2532">
        <v>53</v>
      </c>
      <c r="K2532" s="25">
        <f>IF(J2532="NA","NA",J2532/100)</f>
        <v>0.53</v>
      </c>
      <c r="L2532" s="31">
        <v>40205</v>
      </c>
      <c r="M2532">
        <f>YEAR(L2532)</f>
        <v>2010</v>
      </c>
    </row>
    <row r="2533" spans="1:13" x14ac:dyDescent="0.2">
      <c r="A2533" t="s">
        <v>2027</v>
      </c>
      <c r="B2533">
        <v>487</v>
      </c>
      <c r="C2533" t="s">
        <v>1053</v>
      </c>
      <c r="D2533" t="s">
        <v>1052</v>
      </c>
      <c r="E2533" s="27" t="b">
        <f>IFERROR(MATCH(D2533,{"AR","FL","IN","MI"},0),TRUE)</f>
        <v>1</v>
      </c>
      <c r="F2533" t="s">
        <v>18</v>
      </c>
      <c r="G2533" t="s">
        <v>22</v>
      </c>
      <c r="H2533" t="s">
        <v>29</v>
      </c>
      <c r="I2533" t="s">
        <v>15</v>
      </c>
      <c r="J2533">
        <v>48.78</v>
      </c>
      <c r="K2533" s="25">
        <f>IF(J2533="NA","NA",J2533/100)</f>
        <v>0.48780000000000001</v>
      </c>
      <c r="L2533" s="31">
        <v>40218</v>
      </c>
      <c r="M2533">
        <f>YEAR(L2533)</f>
        <v>2010</v>
      </c>
    </row>
    <row r="2534" spans="1:13" x14ac:dyDescent="0.2">
      <c r="A2534" t="s">
        <v>2026</v>
      </c>
      <c r="B2534">
        <v>457</v>
      </c>
      <c r="C2534" t="s">
        <v>701</v>
      </c>
      <c r="D2534" t="s">
        <v>243</v>
      </c>
      <c r="E2534" s="27" t="b">
        <f>IFERROR(MATCH(D2534,{"AR","FL","IN","MI"},0),TRUE)</f>
        <v>1</v>
      </c>
      <c r="F2534" t="s">
        <v>474</v>
      </c>
      <c r="G2534" t="s">
        <v>22</v>
      </c>
      <c r="H2534" t="s">
        <v>29</v>
      </c>
      <c r="I2534" t="s">
        <v>15</v>
      </c>
      <c r="J2534">
        <v>38.659999999999997</v>
      </c>
      <c r="K2534" s="25">
        <f>IF(J2534="NA","NA",J2534/100)</f>
        <v>0.38659999999999994</v>
      </c>
      <c r="L2534" s="31">
        <v>40219</v>
      </c>
      <c r="M2534">
        <f>YEAR(L2534)</f>
        <v>2010</v>
      </c>
    </row>
    <row r="2535" spans="1:13" x14ac:dyDescent="0.2">
      <c r="A2535" t="s">
        <v>2025</v>
      </c>
      <c r="B2535">
        <v>458</v>
      </c>
      <c r="C2535" t="s">
        <v>20</v>
      </c>
      <c r="D2535" t="s">
        <v>742</v>
      </c>
      <c r="E2535" s="27" t="b">
        <f>IFERROR(MATCH(D2535,{"AR","FL","IN","MI"},0),TRUE)</f>
        <v>1</v>
      </c>
      <c r="F2535" t="s">
        <v>18</v>
      </c>
      <c r="G2535" t="s">
        <v>17</v>
      </c>
      <c r="H2535" t="s">
        <v>29</v>
      </c>
      <c r="I2535" t="s">
        <v>15</v>
      </c>
      <c r="J2535">
        <v>51</v>
      </c>
      <c r="K2535" s="25">
        <f>IF(J2535="NA","NA",J2535/100)</f>
        <v>0.51</v>
      </c>
      <c r="L2535" s="31">
        <v>40227</v>
      </c>
      <c r="M2535">
        <f>YEAR(L2535)</f>
        <v>2010</v>
      </c>
    </row>
    <row r="2536" spans="1:13" x14ac:dyDescent="0.2">
      <c r="A2536" t="s">
        <v>2024</v>
      </c>
      <c r="B2536">
        <v>527</v>
      </c>
      <c r="C2536" t="s">
        <v>546</v>
      </c>
      <c r="D2536" t="s">
        <v>35</v>
      </c>
      <c r="E2536" s="27" t="b">
        <f>IFERROR(MATCH(D2536,{"AR","FL","IN","MI"},0),TRUE)</f>
        <v>1</v>
      </c>
      <c r="F2536" t="s">
        <v>474</v>
      </c>
      <c r="G2536" t="s">
        <v>22</v>
      </c>
      <c r="H2536" t="s">
        <v>29</v>
      </c>
      <c r="I2536" t="s">
        <v>15</v>
      </c>
      <c r="J2536">
        <v>55.6</v>
      </c>
      <c r="K2536" s="25">
        <f>IF(J2536="NA","NA",J2536/100)</f>
        <v>0.55600000000000005</v>
      </c>
      <c r="L2536" s="31">
        <v>40232</v>
      </c>
      <c r="M2536">
        <f>YEAR(L2536)</f>
        <v>2010</v>
      </c>
    </row>
    <row r="2537" spans="1:13" x14ac:dyDescent="0.2">
      <c r="A2537" t="s">
        <v>2023</v>
      </c>
      <c r="B2537">
        <v>577</v>
      </c>
      <c r="C2537" t="s">
        <v>240</v>
      </c>
      <c r="D2537" t="s">
        <v>75</v>
      </c>
      <c r="E2537" s="27" t="b">
        <f>IFERROR(MATCH(D2537,{"AR","FL","IN","MI"},0),TRUE)</f>
        <v>1</v>
      </c>
      <c r="F2537" t="s">
        <v>18</v>
      </c>
      <c r="G2537" t="s">
        <v>17</v>
      </c>
      <c r="H2537" t="s">
        <v>16</v>
      </c>
      <c r="I2537" t="s">
        <v>15</v>
      </c>
      <c r="J2537">
        <v>49.8</v>
      </c>
      <c r="K2537" s="25">
        <f>IF(J2537="NA","NA",J2537/100)</f>
        <v>0.498</v>
      </c>
      <c r="L2537" s="31">
        <v>40233</v>
      </c>
      <c r="M2537">
        <f>YEAR(L2537)</f>
        <v>2010</v>
      </c>
    </row>
    <row r="2538" spans="1:13" x14ac:dyDescent="0.2">
      <c r="A2538" t="s">
        <v>2022</v>
      </c>
      <c r="B2538">
        <v>475</v>
      </c>
      <c r="C2538" t="s">
        <v>620</v>
      </c>
      <c r="D2538" t="s">
        <v>624</v>
      </c>
      <c r="E2538" s="27" t="b">
        <f>IFERROR(MATCH(D2538,{"AR","FL","IN","MI"},0),TRUE)</f>
        <v>1</v>
      </c>
      <c r="F2538" t="s">
        <v>18</v>
      </c>
      <c r="G2538" t="s">
        <v>22</v>
      </c>
      <c r="H2538" t="s">
        <v>29</v>
      </c>
      <c r="I2538" t="s">
        <v>15</v>
      </c>
      <c r="J2538">
        <v>46.18</v>
      </c>
      <c r="K2538" s="25">
        <f>IF(J2538="NA","NA",J2538/100)</f>
        <v>0.46179999999999999</v>
      </c>
      <c r="L2538" s="31">
        <v>40239</v>
      </c>
      <c r="M2538">
        <f>YEAR(L2538)</f>
        <v>2010</v>
      </c>
    </row>
    <row r="2539" spans="1:13" x14ac:dyDescent="0.2">
      <c r="A2539" t="s">
        <v>2021</v>
      </c>
      <c r="B2539">
        <v>510</v>
      </c>
      <c r="C2539" t="s">
        <v>393</v>
      </c>
      <c r="D2539" t="s">
        <v>48</v>
      </c>
      <c r="E2539" s="27" t="b">
        <f>IFERROR(MATCH(D2539,{"AR","FL","IN","MI"},0),TRUE)</f>
        <v>1</v>
      </c>
      <c r="F2539" t="s">
        <v>18</v>
      </c>
      <c r="G2539" t="s">
        <v>17</v>
      </c>
      <c r="H2539" t="s">
        <v>16</v>
      </c>
      <c r="I2539" t="s">
        <v>15</v>
      </c>
      <c r="J2539">
        <v>53.62</v>
      </c>
      <c r="K2539" s="25">
        <f>IF(J2539="NA","NA",J2539/100)</f>
        <v>0.53620000000000001</v>
      </c>
      <c r="L2539" s="31">
        <v>40241</v>
      </c>
      <c r="M2539">
        <f>YEAR(L2539)</f>
        <v>2010</v>
      </c>
    </row>
    <row r="2540" spans="1:13" x14ac:dyDescent="0.2">
      <c r="A2540" t="s">
        <v>2020</v>
      </c>
      <c r="B2540">
        <v>437</v>
      </c>
      <c r="C2540" t="s">
        <v>360</v>
      </c>
      <c r="D2540" t="s">
        <v>356</v>
      </c>
      <c r="E2540" s="27">
        <f>IFERROR(MATCH(D2540,{"AR","FL","IN","MI"},0),TRUE)</f>
        <v>2</v>
      </c>
      <c r="F2540" t="s">
        <v>18</v>
      </c>
      <c r="G2540" t="s">
        <v>17</v>
      </c>
      <c r="H2540" t="s">
        <v>16</v>
      </c>
      <c r="I2540" t="s">
        <v>15</v>
      </c>
      <c r="J2540">
        <v>46.74</v>
      </c>
      <c r="K2540" s="25">
        <f>IF(J2540="NA","NA",J2540/100)</f>
        <v>0.46740000000000004</v>
      </c>
      <c r="L2540" s="31">
        <v>40242</v>
      </c>
      <c r="M2540">
        <f>YEAR(L2540)</f>
        <v>2010</v>
      </c>
    </row>
    <row r="2541" spans="1:13" x14ac:dyDescent="0.2">
      <c r="A2541" t="s">
        <v>2019</v>
      </c>
      <c r="B2541">
        <v>516</v>
      </c>
      <c r="C2541" t="s">
        <v>790</v>
      </c>
      <c r="D2541" t="s">
        <v>635</v>
      </c>
      <c r="E2541" s="27" t="b">
        <f>IFERROR(MATCH(D2541,{"AR","FL","IN","MI"},0),TRUE)</f>
        <v>1</v>
      </c>
      <c r="F2541" t="s">
        <v>474</v>
      </c>
      <c r="G2541" t="s">
        <v>22</v>
      </c>
      <c r="H2541" t="s">
        <v>29</v>
      </c>
      <c r="I2541" t="s">
        <v>15</v>
      </c>
      <c r="J2541">
        <v>49.96</v>
      </c>
      <c r="K2541" s="25">
        <f>IF(J2541="NA","NA",J2541/100)</f>
        <v>0.49959999999999999</v>
      </c>
      <c r="L2541" s="31">
        <v>40246</v>
      </c>
      <c r="M2541">
        <f>YEAR(L2541)</f>
        <v>2010</v>
      </c>
    </row>
    <row r="2542" spans="1:13" x14ac:dyDescent="0.2">
      <c r="A2542" t="s">
        <v>2018</v>
      </c>
      <c r="B2542">
        <v>692</v>
      </c>
      <c r="C2542" t="s">
        <v>49</v>
      </c>
      <c r="D2542" t="s">
        <v>48</v>
      </c>
      <c r="E2542" s="27" t="b">
        <f>IFERROR(MATCH(D2542,{"AR","FL","IN","MI"},0),TRUE)</f>
        <v>1</v>
      </c>
      <c r="F2542" t="s">
        <v>18</v>
      </c>
      <c r="G2542" t="s">
        <v>47</v>
      </c>
      <c r="H2542" t="s">
        <v>29</v>
      </c>
      <c r="I2542" t="s">
        <v>15</v>
      </c>
      <c r="J2542">
        <v>47.71</v>
      </c>
      <c r="K2542" s="25">
        <f>IF(J2542="NA","NA",J2542/100)</f>
        <v>0.47710000000000002</v>
      </c>
      <c r="L2542" s="31">
        <v>40248</v>
      </c>
      <c r="M2542">
        <f>YEAR(L2542)</f>
        <v>2010</v>
      </c>
    </row>
    <row r="2543" spans="1:13" x14ac:dyDescent="0.2">
      <c r="A2543" t="s">
        <v>2017</v>
      </c>
      <c r="B2543">
        <v>695</v>
      </c>
      <c r="C2543" t="s">
        <v>49</v>
      </c>
      <c r="D2543" t="s">
        <v>48</v>
      </c>
      <c r="E2543" s="27" t="b">
        <f>IFERROR(MATCH(D2543,{"AR","FL","IN","MI"},0),TRUE)</f>
        <v>1</v>
      </c>
      <c r="F2543" t="s">
        <v>18</v>
      </c>
      <c r="G2543" t="s">
        <v>47</v>
      </c>
      <c r="H2543" t="s">
        <v>29</v>
      </c>
      <c r="I2543" t="s">
        <v>15</v>
      </c>
      <c r="J2543">
        <v>47.41</v>
      </c>
      <c r="K2543" s="25">
        <f>IF(J2543="NA","NA",J2543/100)</f>
        <v>0.47409999999999997</v>
      </c>
      <c r="L2543" s="31">
        <v>40248</v>
      </c>
      <c r="M2543">
        <f>YEAR(L2543)</f>
        <v>2010</v>
      </c>
    </row>
    <row r="2544" spans="1:13" x14ac:dyDescent="0.2">
      <c r="A2544" t="s">
        <v>2016</v>
      </c>
      <c r="B2544">
        <v>451</v>
      </c>
      <c r="C2544" t="s">
        <v>49</v>
      </c>
      <c r="D2544" t="s">
        <v>48</v>
      </c>
      <c r="E2544" s="27" t="b">
        <f>IFERROR(MATCH(D2544,{"AR","FL","IN","MI"},0),TRUE)</f>
        <v>1</v>
      </c>
      <c r="F2544" t="s">
        <v>18</v>
      </c>
      <c r="G2544" t="s">
        <v>17</v>
      </c>
      <c r="H2544" t="s">
        <v>16</v>
      </c>
      <c r="I2544" t="s">
        <v>15</v>
      </c>
      <c r="J2544" t="s">
        <v>14</v>
      </c>
      <c r="K2544" s="25" t="str">
        <f>IF(J2544="NA","NA",J2544/100)</f>
        <v>NA</v>
      </c>
      <c r="L2544" s="31">
        <v>40248</v>
      </c>
      <c r="M2544">
        <f>YEAR(L2544)</f>
        <v>2010</v>
      </c>
    </row>
    <row r="2545" spans="1:13" x14ac:dyDescent="0.2">
      <c r="A2545" t="s">
        <v>2015</v>
      </c>
      <c r="B2545">
        <v>416</v>
      </c>
      <c r="C2545" t="s">
        <v>472</v>
      </c>
      <c r="D2545" t="s">
        <v>356</v>
      </c>
      <c r="E2545" s="27">
        <f>IFERROR(MATCH(D2545,{"AR","FL","IN","MI"},0),TRUE)</f>
        <v>2</v>
      </c>
      <c r="F2545" t="s">
        <v>18</v>
      </c>
      <c r="G2545" t="s">
        <v>17</v>
      </c>
      <c r="H2545" t="s">
        <v>16</v>
      </c>
      <c r="I2545" t="s">
        <v>15</v>
      </c>
      <c r="J2545">
        <v>47</v>
      </c>
      <c r="K2545" s="25">
        <f>IF(J2545="NA","NA",J2545/100)</f>
        <v>0.47</v>
      </c>
      <c r="L2545" s="31">
        <v>40254</v>
      </c>
      <c r="M2545">
        <f>YEAR(L2545)</f>
        <v>2010</v>
      </c>
    </row>
    <row r="2546" spans="1:13" x14ac:dyDescent="0.2">
      <c r="A2546" s="29" t="s">
        <v>2014</v>
      </c>
      <c r="B2546" s="28">
        <v>542</v>
      </c>
      <c r="C2546" s="27" t="s">
        <v>596</v>
      </c>
      <c r="D2546" s="27" t="s">
        <v>64</v>
      </c>
      <c r="E2546" s="27" t="b">
        <f>IFERROR(MATCH(D2546,{"AR","FL","IN","MI"},0),TRUE)</f>
        <v>1</v>
      </c>
      <c r="F2546" s="27" t="s">
        <v>474</v>
      </c>
      <c r="G2546" s="27" t="s">
        <v>22</v>
      </c>
      <c r="H2546" s="27" t="s">
        <v>16</v>
      </c>
      <c r="I2546" s="27" t="s">
        <v>15</v>
      </c>
      <c r="J2546" s="26" t="s">
        <v>14</v>
      </c>
      <c r="K2546" s="25" t="str">
        <f>IF(J2546="NA","NA",J2546/100)</f>
        <v>NA</v>
      </c>
      <c r="L2546" s="31">
        <v>40256</v>
      </c>
      <c r="M2546">
        <f>YEAR(L2546)</f>
        <v>2010</v>
      </c>
    </row>
    <row r="2547" spans="1:13" x14ac:dyDescent="0.2">
      <c r="A2547" t="s">
        <v>2013</v>
      </c>
      <c r="B2547">
        <v>524</v>
      </c>
      <c r="C2547" t="s">
        <v>1529</v>
      </c>
      <c r="D2547" t="s">
        <v>152</v>
      </c>
      <c r="E2547" s="27" t="b">
        <f>IFERROR(MATCH(D2547,{"AR","FL","IN","MI"},0),TRUE)</f>
        <v>1</v>
      </c>
      <c r="F2547" t="s">
        <v>474</v>
      </c>
      <c r="G2547" t="s">
        <v>22</v>
      </c>
      <c r="H2547" t="s">
        <v>29</v>
      </c>
      <c r="I2547" t="s">
        <v>15</v>
      </c>
      <c r="J2547">
        <v>47.08</v>
      </c>
      <c r="K2547" s="25">
        <f>IF(J2547="NA","NA",J2547/100)</f>
        <v>0.4708</v>
      </c>
      <c r="L2547" s="31">
        <v>40261</v>
      </c>
      <c r="M2547">
        <f>YEAR(L2547)</f>
        <v>2010</v>
      </c>
    </row>
    <row r="2548" spans="1:13" x14ac:dyDescent="0.2">
      <c r="A2548" s="29" t="s">
        <v>2012</v>
      </c>
      <c r="B2548" s="28">
        <v>467</v>
      </c>
      <c r="C2548" s="27" t="s">
        <v>283</v>
      </c>
      <c r="D2548" s="27" t="s">
        <v>277</v>
      </c>
      <c r="E2548" s="27" t="b">
        <f>IFERROR(MATCH(D2548,{"AR","FL","IN","MI"},0),TRUE)</f>
        <v>1</v>
      </c>
      <c r="F2548" s="27" t="s">
        <v>18</v>
      </c>
      <c r="G2548" s="27" t="s">
        <v>22</v>
      </c>
      <c r="H2548" s="27" t="s">
        <v>16</v>
      </c>
      <c r="I2548" s="27" t="s">
        <v>15</v>
      </c>
      <c r="J2548" s="26">
        <v>48</v>
      </c>
      <c r="K2548" s="25">
        <f>IF(J2548="NA","NA",J2548/100)</f>
        <v>0.48</v>
      </c>
      <c r="L2548" s="31">
        <v>40262</v>
      </c>
      <c r="M2548">
        <f>YEAR(L2548)</f>
        <v>2010</v>
      </c>
    </row>
    <row r="2549" spans="1:13" x14ac:dyDescent="0.2">
      <c r="A2549" t="s">
        <v>2011</v>
      </c>
      <c r="B2549">
        <v>601</v>
      </c>
      <c r="C2549" t="s">
        <v>536</v>
      </c>
      <c r="D2549" t="s">
        <v>335</v>
      </c>
      <c r="E2549" s="27" t="b">
        <f>IFERROR(MATCH(D2549,{"AR","FL","IN","MI"},0),TRUE)</f>
        <v>1</v>
      </c>
      <c r="F2549" t="s">
        <v>474</v>
      </c>
      <c r="G2549" t="s">
        <v>22</v>
      </c>
      <c r="H2549" t="s">
        <v>29</v>
      </c>
      <c r="I2549" t="s">
        <v>15</v>
      </c>
      <c r="J2549">
        <v>47.7</v>
      </c>
      <c r="K2549" s="25">
        <f>IF(J2549="NA","NA",J2549/100)</f>
        <v>0.47700000000000004</v>
      </c>
      <c r="L2549" s="31">
        <v>40268</v>
      </c>
      <c r="M2549">
        <f>YEAR(L2549)</f>
        <v>2010</v>
      </c>
    </row>
    <row r="2550" spans="1:13" x14ac:dyDescent="0.2">
      <c r="A2550" t="s">
        <v>2010</v>
      </c>
      <c r="B2550">
        <v>408</v>
      </c>
      <c r="C2550" t="s">
        <v>1796</v>
      </c>
      <c r="D2550" t="s">
        <v>30</v>
      </c>
      <c r="E2550" s="27" t="b">
        <f>IFERROR(MATCH(D2550,{"AR","FL","IN","MI"},0),TRUE)</f>
        <v>1</v>
      </c>
      <c r="F2550" t="s">
        <v>474</v>
      </c>
      <c r="G2550" t="s">
        <v>22</v>
      </c>
      <c r="H2550" t="s">
        <v>29</v>
      </c>
      <c r="I2550" t="s">
        <v>15</v>
      </c>
      <c r="J2550">
        <v>49.9</v>
      </c>
      <c r="K2550" s="25">
        <f>IF(J2550="NA","NA",J2550/100)</f>
        <v>0.499</v>
      </c>
      <c r="L2550" s="31">
        <v>40269</v>
      </c>
      <c r="M2550">
        <f>YEAR(L2550)</f>
        <v>2010</v>
      </c>
    </row>
    <row r="2551" spans="1:13" x14ac:dyDescent="0.2">
      <c r="A2551" t="s">
        <v>2009</v>
      </c>
      <c r="B2551">
        <v>468</v>
      </c>
      <c r="C2551" t="s">
        <v>313</v>
      </c>
      <c r="D2551" t="s">
        <v>19</v>
      </c>
      <c r="E2551" s="27" t="b">
        <f>IFERROR(MATCH(D2551,{"AR","FL","IN","MI"},0),TRUE)</f>
        <v>1</v>
      </c>
      <c r="F2551" t="s">
        <v>18</v>
      </c>
      <c r="G2551" t="s">
        <v>17</v>
      </c>
      <c r="H2551" t="s">
        <v>29</v>
      </c>
      <c r="I2551" t="s">
        <v>15</v>
      </c>
      <c r="J2551">
        <v>46</v>
      </c>
      <c r="K2551" s="25">
        <f>IF(J2551="NA","NA",J2551/100)</f>
        <v>0.46</v>
      </c>
      <c r="L2551" s="31">
        <v>40270</v>
      </c>
      <c r="M2551">
        <f>YEAR(L2551)</f>
        <v>2010</v>
      </c>
    </row>
    <row r="2552" spans="1:13" x14ac:dyDescent="0.2">
      <c r="A2552" t="s">
        <v>2008</v>
      </c>
      <c r="B2552">
        <v>469</v>
      </c>
      <c r="C2552" t="s">
        <v>313</v>
      </c>
      <c r="D2552" t="s">
        <v>19</v>
      </c>
      <c r="E2552" s="27" t="b">
        <f>IFERROR(MATCH(D2552,{"AR","FL","IN","MI"},0),TRUE)</f>
        <v>1</v>
      </c>
      <c r="F2552" t="s">
        <v>474</v>
      </c>
      <c r="G2552" t="s">
        <v>22</v>
      </c>
      <c r="H2552" t="s">
        <v>29</v>
      </c>
      <c r="I2552" t="s">
        <v>15</v>
      </c>
      <c r="J2552">
        <v>46</v>
      </c>
      <c r="K2552" s="25">
        <f>IF(J2552="NA","NA",J2552/100)</f>
        <v>0.46</v>
      </c>
      <c r="L2552" s="31">
        <v>40270</v>
      </c>
      <c r="M2552">
        <f>YEAR(L2552)</f>
        <v>2010</v>
      </c>
    </row>
    <row r="2553" spans="1:13" x14ac:dyDescent="0.2">
      <c r="A2553" t="s">
        <v>2007</v>
      </c>
      <c r="B2553">
        <v>544</v>
      </c>
      <c r="C2553" t="s">
        <v>682</v>
      </c>
      <c r="D2553" t="s">
        <v>742</v>
      </c>
      <c r="E2553" s="27" t="b">
        <f>IFERROR(MATCH(D2553,{"AR","FL","IN","MI"},0),TRUE)</f>
        <v>1</v>
      </c>
      <c r="F2553" t="s">
        <v>474</v>
      </c>
      <c r="G2553" t="s">
        <v>22</v>
      </c>
      <c r="H2553" t="s">
        <v>16</v>
      </c>
      <c r="I2553" t="s">
        <v>15</v>
      </c>
      <c r="J2553">
        <v>52.91</v>
      </c>
      <c r="K2553" s="25">
        <f>IF(J2553="NA","NA",J2553/100)</f>
        <v>0.52910000000000001</v>
      </c>
      <c r="L2553" s="31">
        <v>40276</v>
      </c>
      <c r="M2553">
        <f>YEAR(L2553)</f>
        <v>2010</v>
      </c>
    </row>
    <row r="2554" spans="1:13" x14ac:dyDescent="0.2">
      <c r="A2554" t="s">
        <v>2006</v>
      </c>
      <c r="B2554">
        <v>531</v>
      </c>
      <c r="C2554" t="s">
        <v>80</v>
      </c>
      <c r="D2554" t="s">
        <v>35</v>
      </c>
      <c r="E2554" s="27" t="b">
        <f>IFERROR(MATCH(D2554,{"AR","FL","IN","MI"},0),TRUE)</f>
        <v>1</v>
      </c>
      <c r="F2554" t="s">
        <v>18</v>
      </c>
      <c r="G2554" t="s">
        <v>17</v>
      </c>
      <c r="H2554" t="s">
        <v>16</v>
      </c>
      <c r="I2554" t="s">
        <v>15</v>
      </c>
      <c r="J2554" t="s">
        <v>14</v>
      </c>
      <c r="K2554" s="25" t="str">
        <f>IF(J2554="NA","NA",J2554/100)</f>
        <v>NA</v>
      </c>
      <c r="L2554" s="31">
        <v>40284</v>
      </c>
      <c r="M2554">
        <f>YEAR(L2554)</f>
        <v>2010</v>
      </c>
    </row>
    <row r="2555" spans="1:13" x14ac:dyDescent="0.2">
      <c r="A2555" t="s">
        <v>2005</v>
      </c>
      <c r="B2555">
        <v>535</v>
      </c>
      <c r="C2555" t="s">
        <v>173</v>
      </c>
      <c r="D2555" t="s">
        <v>182</v>
      </c>
      <c r="E2555" s="27" t="b">
        <f>IFERROR(MATCH(D2555,{"AR","FL","IN","MI"},0),TRUE)</f>
        <v>1</v>
      </c>
      <c r="F2555" t="s">
        <v>18</v>
      </c>
      <c r="G2555" t="s">
        <v>17</v>
      </c>
      <c r="H2555" t="s">
        <v>29</v>
      </c>
      <c r="I2555" t="s">
        <v>15</v>
      </c>
      <c r="J2555">
        <v>49.77</v>
      </c>
      <c r="K2555" s="25">
        <f>IF(J2555="NA","NA",J2555/100)</f>
        <v>0.49770000000000003</v>
      </c>
      <c r="L2555" s="31">
        <v>40295</v>
      </c>
      <c r="M2555">
        <f>YEAR(L2555)</f>
        <v>2010</v>
      </c>
    </row>
    <row r="2556" spans="1:13" x14ac:dyDescent="0.2">
      <c r="A2556" t="s">
        <v>2004</v>
      </c>
      <c r="B2556">
        <v>489</v>
      </c>
      <c r="C2556" t="s">
        <v>153</v>
      </c>
      <c r="D2556" t="s">
        <v>152</v>
      </c>
      <c r="E2556" s="27" t="b">
        <f>IFERROR(MATCH(D2556,{"AR","FL","IN","MI"},0),TRUE)</f>
        <v>1</v>
      </c>
      <c r="F2556" t="s">
        <v>18</v>
      </c>
      <c r="G2556" t="s">
        <v>22</v>
      </c>
      <c r="H2556" t="s">
        <v>29</v>
      </c>
      <c r="I2556" t="s">
        <v>15</v>
      </c>
      <c r="J2556">
        <v>43.61</v>
      </c>
      <c r="K2556" s="25">
        <f>IF(J2556="NA","NA",J2556/100)</f>
        <v>0.43609999999999999</v>
      </c>
      <c r="L2556" s="31">
        <v>40297</v>
      </c>
      <c r="M2556">
        <f>YEAR(L2556)</f>
        <v>2010</v>
      </c>
    </row>
    <row r="2557" spans="1:13" x14ac:dyDescent="0.2">
      <c r="A2557" t="s">
        <v>2003</v>
      </c>
      <c r="B2557">
        <v>492</v>
      </c>
      <c r="C2557" t="s">
        <v>153</v>
      </c>
      <c r="D2557" t="s">
        <v>152</v>
      </c>
      <c r="E2557" s="27" t="b">
        <f>IFERROR(MATCH(D2557,{"AR","FL","IN","MI"},0),TRUE)</f>
        <v>1</v>
      </c>
      <c r="F2557" t="s">
        <v>18</v>
      </c>
      <c r="G2557" t="s">
        <v>22</v>
      </c>
      <c r="H2557" t="s">
        <v>29</v>
      </c>
      <c r="I2557" t="s">
        <v>15</v>
      </c>
      <c r="J2557">
        <v>48.67</v>
      </c>
      <c r="K2557" s="25">
        <f>IF(J2557="NA","NA",J2557/100)</f>
        <v>0.48670000000000002</v>
      </c>
      <c r="L2557" s="31">
        <v>40297</v>
      </c>
      <c r="M2557">
        <f>YEAR(L2557)</f>
        <v>2010</v>
      </c>
    </row>
    <row r="2558" spans="1:13" x14ac:dyDescent="0.2">
      <c r="A2558" t="s">
        <v>2002</v>
      </c>
      <c r="B2558">
        <v>494</v>
      </c>
      <c r="C2558" t="s">
        <v>153</v>
      </c>
      <c r="D2558" t="s">
        <v>152</v>
      </c>
      <c r="E2558" s="27" t="b">
        <f>IFERROR(MATCH(D2558,{"AR","FL","IN","MI"},0),TRUE)</f>
        <v>1</v>
      </c>
      <c r="F2558" t="s">
        <v>18</v>
      </c>
      <c r="G2558" t="s">
        <v>22</v>
      </c>
      <c r="H2558" t="s">
        <v>29</v>
      </c>
      <c r="I2558" t="s">
        <v>15</v>
      </c>
      <c r="J2558">
        <v>43.55</v>
      </c>
      <c r="K2558" s="25">
        <f>IF(J2558="NA","NA",J2558/100)</f>
        <v>0.4355</v>
      </c>
      <c r="L2558" s="31">
        <v>40297</v>
      </c>
      <c r="M2558">
        <f>YEAR(L2558)</f>
        <v>2010</v>
      </c>
    </row>
    <row r="2559" spans="1:13" x14ac:dyDescent="0.2">
      <c r="A2559" t="s">
        <v>2001</v>
      </c>
      <c r="B2559">
        <v>490</v>
      </c>
      <c r="C2559" t="s">
        <v>153</v>
      </c>
      <c r="D2559" t="s">
        <v>152</v>
      </c>
      <c r="E2559" s="27" t="b">
        <f>IFERROR(MATCH(D2559,{"AR","FL","IN","MI"},0),TRUE)</f>
        <v>1</v>
      </c>
      <c r="F2559" t="s">
        <v>474</v>
      </c>
      <c r="G2559" t="s">
        <v>22</v>
      </c>
      <c r="H2559" t="s">
        <v>29</v>
      </c>
      <c r="I2559" t="s">
        <v>15</v>
      </c>
      <c r="J2559">
        <v>43.61</v>
      </c>
      <c r="K2559" s="25">
        <f>IF(J2559="NA","NA",J2559/100)</f>
        <v>0.43609999999999999</v>
      </c>
      <c r="L2559" s="31">
        <v>40297</v>
      </c>
      <c r="M2559">
        <f>YEAR(L2559)</f>
        <v>2010</v>
      </c>
    </row>
    <row r="2560" spans="1:13" x14ac:dyDescent="0.2">
      <c r="A2560" t="s">
        <v>2000</v>
      </c>
      <c r="B2560">
        <v>493</v>
      </c>
      <c r="C2560" t="s">
        <v>153</v>
      </c>
      <c r="D2560" t="s">
        <v>152</v>
      </c>
      <c r="E2560" s="27" t="b">
        <f>IFERROR(MATCH(D2560,{"AR","FL","IN","MI"},0),TRUE)</f>
        <v>1</v>
      </c>
      <c r="F2560" t="s">
        <v>474</v>
      </c>
      <c r="G2560" t="s">
        <v>22</v>
      </c>
      <c r="H2560" t="s">
        <v>29</v>
      </c>
      <c r="I2560" t="s">
        <v>15</v>
      </c>
      <c r="J2560">
        <v>48.67</v>
      </c>
      <c r="K2560" s="25">
        <f>IF(J2560="NA","NA",J2560/100)</f>
        <v>0.48670000000000002</v>
      </c>
      <c r="L2560" s="31">
        <v>40297</v>
      </c>
      <c r="M2560">
        <f>YEAR(L2560)</f>
        <v>2010</v>
      </c>
    </row>
    <row r="2561" spans="1:13" x14ac:dyDescent="0.2">
      <c r="A2561" t="s">
        <v>1999</v>
      </c>
      <c r="B2561">
        <v>495</v>
      </c>
      <c r="C2561" t="s">
        <v>153</v>
      </c>
      <c r="D2561" t="s">
        <v>152</v>
      </c>
      <c r="E2561" s="27" t="b">
        <f>IFERROR(MATCH(D2561,{"AR","FL","IN","MI"},0),TRUE)</f>
        <v>1</v>
      </c>
      <c r="F2561" t="s">
        <v>474</v>
      </c>
      <c r="G2561" t="s">
        <v>22</v>
      </c>
      <c r="H2561" t="s">
        <v>29</v>
      </c>
      <c r="I2561" t="s">
        <v>15</v>
      </c>
      <c r="J2561">
        <v>43.55</v>
      </c>
      <c r="K2561" s="25">
        <f>IF(J2561="NA","NA",J2561/100)</f>
        <v>0.4355</v>
      </c>
      <c r="L2561" s="31">
        <v>40297</v>
      </c>
      <c r="M2561">
        <f>YEAR(L2561)</f>
        <v>2010</v>
      </c>
    </row>
    <row r="2562" spans="1:13" x14ac:dyDescent="0.2">
      <c r="A2562" t="s">
        <v>1998</v>
      </c>
      <c r="B2562">
        <v>525</v>
      </c>
      <c r="C2562" t="s">
        <v>98</v>
      </c>
      <c r="D2562" t="s">
        <v>23</v>
      </c>
      <c r="E2562" s="27" t="b">
        <f>IFERROR(MATCH(D2562,{"AR","FL","IN","MI"},0),TRUE)</f>
        <v>1</v>
      </c>
      <c r="F2562" t="s">
        <v>18</v>
      </c>
      <c r="G2562" t="s">
        <v>22</v>
      </c>
      <c r="H2562" t="s">
        <v>16</v>
      </c>
      <c r="I2562" t="s">
        <v>15</v>
      </c>
      <c r="J2562">
        <v>49.1</v>
      </c>
      <c r="K2562" s="25">
        <f>IF(J2562="NA","NA",J2562/100)</f>
        <v>0.49099999999999999</v>
      </c>
      <c r="L2562" s="31">
        <v>40310</v>
      </c>
      <c r="M2562">
        <f>YEAR(L2562)</f>
        <v>2010</v>
      </c>
    </row>
    <row r="2563" spans="1:13" x14ac:dyDescent="0.2">
      <c r="A2563" t="s">
        <v>1997</v>
      </c>
      <c r="B2563">
        <v>526</v>
      </c>
      <c r="C2563" t="s">
        <v>500</v>
      </c>
      <c r="D2563" t="s">
        <v>23</v>
      </c>
      <c r="E2563" s="27" t="b">
        <f>IFERROR(MATCH(D2563,{"AR","FL","IN","MI"},0),TRUE)</f>
        <v>1</v>
      </c>
      <c r="F2563" t="s">
        <v>18</v>
      </c>
      <c r="G2563" t="s">
        <v>22</v>
      </c>
      <c r="H2563" t="s">
        <v>16</v>
      </c>
      <c r="I2563" t="s">
        <v>15</v>
      </c>
      <c r="J2563">
        <v>49.85</v>
      </c>
      <c r="K2563" s="25">
        <f>IF(J2563="NA","NA",J2563/100)</f>
        <v>0.4985</v>
      </c>
      <c r="L2563" s="31">
        <v>40310</v>
      </c>
      <c r="M2563">
        <f>YEAR(L2563)</f>
        <v>2010</v>
      </c>
    </row>
    <row r="2564" spans="1:13" x14ac:dyDescent="0.2">
      <c r="A2564" t="s">
        <v>1996</v>
      </c>
      <c r="B2564">
        <v>543</v>
      </c>
      <c r="C2564" t="s">
        <v>20</v>
      </c>
      <c r="D2564" t="s">
        <v>182</v>
      </c>
      <c r="E2564" s="27" t="b">
        <f>IFERROR(MATCH(D2564,{"AR","FL","IN","MI"},0),TRUE)</f>
        <v>1</v>
      </c>
      <c r="F2564" t="s">
        <v>18</v>
      </c>
      <c r="G2564" t="s">
        <v>17</v>
      </c>
      <c r="H2564" t="s">
        <v>16</v>
      </c>
      <c r="I2564" t="s">
        <v>15</v>
      </c>
      <c r="J2564" t="s">
        <v>14</v>
      </c>
      <c r="K2564" s="25" t="str">
        <f>IF(J2564="NA","NA",J2564/100)</f>
        <v>NA</v>
      </c>
      <c r="L2564" s="31">
        <v>40312</v>
      </c>
      <c r="M2564">
        <f>YEAR(L2564)</f>
        <v>2010</v>
      </c>
    </row>
    <row r="2565" spans="1:13" x14ac:dyDescent="0.2">
      <c r="A2565" t="s">
        <v>1995</v>
      </c>
      <c r="B2565">
        <v>476</v>
      </c>
      <c r="C2565" t="s">
        <v>45</v>
      </c>
      <c r="D2565" t="s">
        <v>44</v>
      </c>
      <c r="E2565" s="27">
        <f>IFERROR(MATCH(D2565,{"AR","FL","IN","MI"},0),TRUE)</f>
        <v>4</v>
      </c>
      <c r="F2565" t="s">
        <v>474</v>
      </c>
      <c r="G2565" t="s">
        <v>22</v>
      </c>
      <c r="H2565" t="s">
        <v>29</v>
      </c>
      <c r="I2565" t="s">
        <v>15</v>
      </c>
      <c r="J2565">
        <v>40.78</v>
      </c>
      <c r="K2565" s="25">
        <f>IF(J2565="NA","NA",J2565/100)</f>
        <v>0.4078</v>
      </c>
      <c r="L2565" s="31">
        <v>40315</v>
      </c>
      <c r="M2565">
        <f>YEAR(L2565)</f>
        <v>2010</v>
      </c>
    </row>
    <row r="2566" spans="1:13" x14ac:dyDescent="0.2">
      <c r="A2566" t="s">
        <v>1994</v>
      </c>
      <c r="B2566">
        <v>556</v>
      </c>
      <c r="C2566" t="s">
        <v>690</v>
      </c>
      <c r="D2566" t="s">
        <v>352</v>
      </c>
      <c r="E2566" s="27" t="b">
        <f>IFERROR(MATCH(D2566,{"AR","FL","IN","MI"},0),TRUE)</f>
        <v>1</v>
      </c>
      <c r="F2566" t="s">
        <v>474</v>
      </c>
      <c r="G2566" t="s">
        <v>22</v>
      </c>
      <c r="H2566" t="s">
        <v>29</v>
      </c>
      <c r="I2566" t="s">
        <v>15</v>
      </c>
      <c r="J2566">
        <v>46.06</v>
      </c>
      <c r="K2566" s="25">
        <f>IF(J2566="NA","NA",J2566/100)</f>
        <v>0.46060000000000001</v>
      </c>
      <c r="L2566" s="31">
        <v>40322</v>
      </c>
      <c r="M2566">
        <f>YEAR(L2566)</f>
        <v>2010</v>
      </c>
    </row>
    <row r="2567" spans="1:13" x14ac:dyDescent="0.2">
      <c r="A2567" t="s">
        <v>1993</v>
      </c>
      <c r="B2567">
        <v>551</v>
      </c>
      <c r="C2567" t="s">
        <v>536</v>
      </c>
      <c r="D2567" t="s">
        <v>71</v>
      </c>
      <c r="E2567" s="27" t="b">
        <f>IFERROR(MATCH(D2567,{"AR","FL","IN","MI"},0),TRUE)</f>
        <v>1</v>
      </c>
      <c r="F2567" t="s">
        <v>474</v>
      </c>
      <c r="G2567" t="s">
        <v>22</v>
      </c>
      <c r="H2567" t="s">
        <v>16</v>
      </c>
      <c r="I2567" t="s">
        <v>15</v>
      </c>
      <c r="J2567" t="s">
        <v>14</v>
      </c>
      <c r="K2567" s="25" t="str">
        <f>IF(J2567="NA","NA",J2567/100)</f>
        <v>NA</v>
      </c>
      <c r="L2567" s="31">
        <v>40326</v>
      </c>
      <c r="M2567">
        <f>YEAR(L2567)</f>
        <v>2010</v>
      </c>
    </row>
    <row r="2568" spans="1:13" x14ac:dyDescent="0.2">
      <c r="A2568" t="s">
        <v>1992</v>
      </c>
      <c r="B2568">
        <v>514</v>
      </c>
      <c r="C2568" t="s">
        <v>244</v>
      </c>
      <c r="D2568" t="s">
        <v>243</v>
      </c>
      <c r="E2568" s="27" t="b">
        <f>IFERROR(MATCH(D2568,{"AR","FL","IN","MI"},0),TRUE)</f>
        <v>1</v>
      </c>
      <c r="F2568" t="s">
        <v>18</v>
      </c>
      <c r="G2568" t="s">
        <v>17</v>
      </c>
      <c r="H2568" t="s">
        <v>29</v>
      </c>
      <c r="I2568" t="s">
        <v>15</v>
      </c>
      <c r="J2568">
        <v>51.26</v>
      </c>
      <c r="K2568" s="25">
        <f>IF(J2568="NA","NA",J2568/100)</f>
        <v>0.51259999999999994</v>
      </c>
      <c r="L2568" s="31">
        <v>40326</v>
      </c>
      <c r="M2568">
        <f>YEAR(L2568)</f>
        <v>2010</v>
      </c>
    </row>
    <row r="2569" spans="1:13" x14ac:dyDescent="0.2">
      <c r="A2569" t="s">
        <v>1991</v>
      </c>
      <c r="B2569">
        <v>532</v>
      </c>
      <c r="C2569" t="s">
        <v>190</v>
      </c>
      <c r="D2569" t="s">
        <v>41</v>
      </c>
      <c r="E2569" s="27">
        <f>IFERROR(MATCH(D2569,{"AR","FL","IN","MI"},0),TRUE)</f>
        <v>1</v>
      </c>
      <c r="F2569" t="s">
        <v>18</v>
      </c>
      <c r="G2569" t="s">
        <v>17</v>
      </c>
      <c r="H2569" t="s">
        <v>16</v>
      </c>
      <c r="I2569" t="s">
        <v>15</v>
      </c>
      <c r="J2569">
        <v>29.32</v>
      </c>
      <c r="K2569" s="25">
        <f>IF(J2569="NA","NA",J2569/100)</f>
        <v>0.29320000000000002</v>
      </c>
      <c r="L2569" s="31">
        <v>40326</v>
      </c>
      <c r="M2569">
        <f>YEAR(L2569)</f>
        <v>2010</v>
      </c>
    </row>
    <row r="2570" spans="1:13" x14ac:dyDescent="0.2">
      <c r="A2570" t="s">
        <v>1990</v>
      </c>
      <c r="B2570">
        <v>498</v>
      </c>
      <c r="C2570" t="s">
        <v>551</v>
      </c>
      <c r="D2570" t="s">
        <v>44</v>
      </c>
      <c r="E2570" s="27">
        <f>IFERROR(MATCH(D2570,{"AR","FL","IN","MI"},0),TRUE)</f>
        <v>4</v>
      </c>
      <c r="F2570" t="s">
        <v>474</v>
      </c>
      <c r="G2570" t="s">
        <v>22</v>
      </c>
      <c r="H2570" t="s">
        <v>29</v>
      </c>
      <c r="I2570" t="s">
        <v>15</v>
      </c>
      <c r="J2570">
        <v>38.78</v>
      </c>
      <c r="K2570" s="25">
        <f>IF(J2570="NA","NA",J2570/100)</f>
        <v>0.38780000000000003</v>
      </c>
      <c r="L2570" s="31">
        <v>40332</v>
      </c>
      <c r="M2570">
        <f>YEAR(L2570)</f>
        <v>2010</v>
      </c>
    </row>
    <row r="2571" spans="1:13" x14ac:dyDescent="0.2">
      <c r="A2571" t="s">
        <v>1989</v>
      </c>
      <c r="B2571">
        <v>500</v>
      </c>
      <c r="C2571" t="s">
        <v>1013</v>
      </c>
      <c r="D2571" t="s">
        <v>23</v>
      </c>
      <c r="E2571" s="27" t="b">
        <f>IFERROR(MATCH(D2571,{"AR","FL","IN","MI"},0),TRUE)</f>
        <v>1</v>
      </c>
      <c r="F2571" t="s">
        <v>18</v>
      </c>
      <c r="G2571" t="s">
        <v>22</v>
      </c>
      <c r="H2571" t="s">
        <v>16</v>
      </c>
      <c r="I2571" t="s">
        <v>15</v>
      </c>
      <c r="J2571">
        <v>51.2</v>
      </c>
      <c r="K2571" s="25">
        <f>IF(J2571="NA","NA",J2571/100)</f>
        <v>0.51200000000000001</v>
      </c>
      <c r="L2571" s="31">
        <v>40336</v>
      </c>
      <c r="M2571">
        <f>YEAR(L2571)</f>
        <v>2010</v>
      </c>
    </row>
    <row r="2572" spans="1:13" x14ac:dyDescent="0.2">
      <c r="A2572" t="s">
        <v>1988</v>
      </c>
      <c r="B2572">
        <v>661</v>
      </c>
      <c r="C2572" t="s">
        <v>20</v>
      </c>
      <c r="D2572" t="s">
        <v>742</v>
      </c>
      <c r="E2572" s="27" t="b">
        <f>IFERROR(MATCH(D2572,{"AR","FL","IN","MI"},0),TRUE)</f>
        <v>1</v>
      </c>
      <c r="F2572" t="s">
        <v>18</v>
      </c>
      <c r="G2572" t="s">
        <v>47</v>
      </c>
      <c r="H2572" t="s">
        <v>16</v>
      </c>
      <c r="I2572" t="s">
        <v>15</v>
      </c>
      <c r="J2572" t="s">
        <v>14</v>
      </c>
      <c r="K2572" s="25" t="str">
        <f>IF(J2572="NA","NA",J2572/100)</f>
        <v>NA</v>
      </c>
      <c r="L2572" s="31">
        <v>40344</v>
      </c>
      <c r="M2572">
        <f>YEAR(L2572)</f>
        <v>2010</v>
      </c>
    </row>
    <row r="2573" spans="1:13" x14ac:dyDescent="0.2">
      <c r="A2573" s="29" t="s">
        <v>1987</v>
      </c>
      <c r="B2573" s="28">
        <v>517</v>
      </c>
      <c r="C2573" s="27" t="s">
        <v>599</v>
      </c>
      <c r="D2573" s="27" t="s">
        <v>277</v>
      </c>
      <c r="E2573" s="27" t="b">
        <f>IFERROR(MATCH(D2573,{"AR","FL","IN","MI"},0),TRUE)</f>
        <v>1</v>
      </c>
      <c r="F2573" s="27" t="s">
        <v>18</v>
      </c>
      <c r="G2573" s="27" t="s">
        <v>22</v>
      </c>
      <c r="H2573" s="27" t="s">
        <v>16</v>
      </c>
      <c r="I2573" s="27" t="s">
        <v>15</v>
      </c>
      <c r="J2573" s="26">
        <v>48</v>
      </c>
      <c r="K2573" s="25">
        <f>IF(J2573="NA","NA",J2573/100)</f>
        <v>0.48</v>
      </c>
      <c r="L2573" s="31">
        <v>40345</v>
      </c>
      <c r="M2573">
        <f>YEAR(L2573)</f>
        <v>2010</v>
      </c>
    </row>
    <row r="2574" spans="1:13" x14ac:dyDescent="0.2">
      <c r="A2574" s="29" t="s">
        <v>1986</v>
      </c>
      <c r="B2574" s="28">
        <v>518</v>
      </c>
      <c r="C2574" s="27" t="s">
        <v>599</v>
      </c>
      <c r="D2574" s="27" t="s">
        <v>277</v>
      </c>
      <c r="E2574" s="27" t="b">
        <f>IFERROR(MATCH(D2574,{"AR","FL","IN","MI"},0),TRUE)</f>
        <v>1</v>
      </c>
      <c r="F2574" s="27" t="s">
        <v>474</v>
      </c>
      <c r="G2574" s="27" t="s">
        <v>22</v>
      </c>
      <c r="H2574" s="27" t="s">
        <v>16</v>
      </c>
      <c r="I2574" s="27" t="s">
        <v>15</v>
      </c>
      <c r="J2574" s="26">
        <v>48</v>
      </c>
      <c r="K2574" s="25">
        <f>IF(J2574="NA","NA",J2574/100)</f>
        <v>0.48</v>
      </c>
      <c r="L2574" s="31">
        <v>40345</v>
      </c>
      <c r="M2574">
        <f>YEAR(L2574)</f>
        <v>2010</v>
      </c>
    </row>
    <row r="2575" spans="1:13" x14ac:dyDescent="0.2">
      <c r="A2575" t="s">
        <v>1985</v>
      </c>
      <c r="B2575">
        <v>501</v>
      </c>
      <c r="C2575" t="s">
        <v>1013</v>
      </c>
      <c r="D2575" t="s">
        <v>23</v>
      </c>
      <c r="E2575" s="27" t="b">
        <f>IFERROR(MATCH(D2575,{"AR","FL","IN","MI"},0),TRUE)</f>
        <v>1</v>
      </c>
      <c r="F2575" t="s">
        <v>474</v>
      </c>
      <c r="G2575" t="s">
        <v>22</v>
      </c>
      <c r="H2575" t="s">
        <v>16</v>
      </c>
      <c r="I2575" t="s">
        <v>15</v>
      </c>
      <c r="J2575">
        <v>51.2</v>
      </c>
      <c r="K2575" s="25">
        <f>IF(J2575="NA","NA",J2575/100)</f>
        <v>0.51200000000000001</v>
      </c>
      <c r="L2575" s="31">
        <v>40347</v>
      </c>
      <c r="M2575">
        <f>YEAR(L2575)</f>
        <v>2010</v>
      </c>
    </row>
    <row r="2576" spans="1:13" x14ac:dyDescent="0.2">
      <c r="A2576" t="s">
        <v>1984</v>
      </c>
      <c r="B2576">
        <v>550</v>
      </c>
      <c r="C2576" t="s">
        <v>750</v>
      </c>
      <c r="D2576" t="s">
        <v>143</v>
      </c>
      <c r="E2576" s="27" t="b">
        <f>IFERROR(MATCH(D2576,{"AR","FL","IN","MI"},0),TRUE)</f>
        <v>1</v>
      </c>
      <c r="F2576" t="s">
        <v>18</v>
      </c>
      <c r="G2576" t="s">
        <v>17</v>
      </c>
      <c r="H2576" t="s">
        <v>16</v>
      </c>
      <c r="I2576" t="s">
        <v>15</v>
      </c>
      <c r="J2576" t="s">
        <v>14</v>
      </c>
      <c r="K2576" s="25" t="str">
        <f>IF(J2576="NA","NA",J2576/100)</f>
        <v>NA</v>
      </c>
      <c r="L2576" s="31">
        <v>40352</v>
      </c>
      <c r="M2576">
        <f>YEAR(L2576)</f>
        <v>2010</v>
      </c>
    </row>
    <row r="2577" spans="1:13" x14ac:dyDescent="0.2">
      <c r="A2577" s="29" t="s">
        <v>1983</v>
      </c>
      <c r="B2577" s="28">
        <v>523</v>
      </c>
      <c r="C2577" s="27" t="s">
        <v>65</v>
      </c>
      <c r="D2577" s="27" t="s">
        <v>64</v>
      </c>
      <c r="E2577" s="27" t="b">
        <f>IFERROR(MATCH(D2577,{"AR","FL","IN","MI"},0),TRUE)</f>
        <v>1</v>
      </c>
      <c r="F2577" s="27" t="s">
        <v>18</v>
      </c>
      <c r="G2577" s="27" t="s">
        <v>17</v>
      </c>
      <c r="H2577" s="27" t="s">
        <v>16</v>
      </c>
      <c r="I2577" s="27" t="s">
        <v>15</v>
      </c>
      <c r="J2577" s="26" t="s">
        <v>14</v>
      </c>
      <c r="K2577" s="25" t="str">
        <f>IF(J2577="NA","NA",J2577/100)</f>
        <v>NA</v>
      </c>
      <c r="L2577" s="31">
        <v>40354</v>
      </c>
      <c r="M2577">
        <f>YEAR(L2577)</f>
        <v>2010</v>
      </c>
    </row>
    <row r="2578" spans="1:13" x14ac:dyDescent="0.2">
      <c r="A2578" t="s">
        <v>1982</v>
      </c>
      <c r="B2578">
        <v>574</v>
      </c>
      <c r="C2578" t="s">
        <v>72</v>
      </c>
      <c r="D2578" t="s">
        <v>71</v>
      </c>
      <c r="E2578" s="27" t="b">
        <f>IFERROR(MATCH(D2578,{"AR","FL","IN","MI"},0),TRUE)</f>
        <v>1</v>
      </c>
      <c r="F2578" t="s">
        <v>18</v>
      </c>
      <c r="G2578" t="s">
        <v>17</v>
      </c>
      <c r="H2578" t="s">
        <v>16</v>
      </c>
      <c r="I2578" t="s">
        <v>15</v>
      </c>
      <c r="J2578" t="s">
        <v>14</v>
      </c>
      <c r="K2578" s="25" t="str">
        <f>IF(J2578="NA","NA",J2578/100)</f>
        <v>NA</v>
      </c>
      <c r="L2578" s="31">
        <v>40357</v>
      </c>
      <c r="M2578">
        <f>YEAR(L2578)</f>
        <v>2010</v>
      </c>
    </row>
    <row r="2579" spans="1:13" x14ac:dyDescent="0.2">
      <c r="A2579" t="s">
        <v>1981</v>
      </c>
      <c r="B2579">
        <v>466</v>
      </c>
      <c r="C2579" t="s">
        <v>727</v>
      </c>
      <c r="D2579" t="s">
        <v>322</v>
      </c>
      <c r="E2579" s="27" t="b">
        <f>IFERROR(MATCH(D2579,{"AR","FL","IN","MI"},0),TRUE)</f>
        <v>1</v>
      </c>
      <c r="F2579" t="s">
        <v>18</v>
      </c>
      <c r="G2579" t="s">
        <v>22</v>
      </c>
      <c r="H2579" t="s">
        <v>16</v>
      </c>
      <c r="I2579" t="s">
        <v>15</v>
      </c>
      <c r="J2579">
        <v>52.4</v>
      </c>
      <c r="K2579" s="25">
        <f>IF(J2579="NA","NA",J2579/100)</f>
        <v>0.52400000000000002</v>
      </c>
      <c r="L2579" s="31">
        <v>40357</v>
      </c>
      <c r="M2579">
        <f>YEAR(L2579)</f>
        <v>2010</v>
      </c>
    </row>
    <row r="2580" spans="1:13" x14ac:dyDescent="0.2">
      <c r="A2580" t="s">
        <v>1980</v>
      </c>
      <c r="B2580">
        <v>568</v>
      </c>
      <c r="C2580" t="s">
        <v>1097</v>
      </c>
      <c r="D2580" t="s">
        <v>164</v>
      </c>
      <c r="E2580" s="27" t="b">
        <f>IFERROR(MATCH(D2580,{"AR","FL","IN","MI"},0),TRUE)</f>
        <v>1</v>
      </c>
      <c r="F2580" t="s">
        <v>18</v>
      </c>
      <c r="G2580" t="s">
        <v>22</v>
      </c>
      <c r="H2580" t="s">
        <v>29</v>
      </c>
      <c r="I2580" t="s">
        <v>15</v>
      </c>
      <c r="J2580">
        <v>49.2</v>
      </c>
      <c r="K2580" s="25">
        <f>IF(J2580="NA","NA",J2580/100)</f>
        <v>0.49200000000000005</v>
      </c>
      <c r="L2580" s="31">
        <v>40359</v>
      </c>
      <c r="M2580">
        <f>YEAR(L2580)</f>
        <v>2010</v>
      </c>
    </row>
    <row r="2581" spans="1:13" x14ac:dyDescent="0.2">
      <c r="A2581" t="s">
        <v>1979</v>
      </c>
      <c r="B2581">
        <v>508</v>
      </c>
      <c r="C2581" t="s">
        <v>328</v>
      </c>
      <c r="D2581" t="s">
        <v>44</v>
      </c>
      <c r="E2581" s="27">
        <f>IFERROR(MATCH(D2581,{"AR","FL","IN","MI"},0),TRUE)</f>
        <v>4</v>
      </c>
      <c r="F2581" t="s">
        <v>18</v>
      </c>
      <c r="G2581" t="s">
        <v>17</v>
      </c>
      <c r="H2581" t="s">
        <v>29</v>
      </c>
      <c r="I2581" t="s">
        <v>15</v>
      </c>
      <c r="J2581">
        <v>47.61</v>
      </c>
      <c r="K2581" s="25">
        <f>IF(J2581="NA","NA",J2581/100)</f>
        <v>0.47609999999999997</v>
      </c>
      <c r="L2581" s="31">
        <v>40360</v>
      </c>
      <c r="M2581">
        <f>YEAR(L2581)</f>
        <v>2010</v>
      </c>
    </row>
    <row r="2582" spans="1:13" x14ac:dyDescent="0.2">
      <c r="A2582" t="s">
        <v>1978</v>
      </c>
      <c r="B2582">
        <v>541</v>
      </c>
      <c r="C2582" t="s">
        <v>1483</v>
      </c>
      <c r="D2582" t="s">
        <v>26</v>
      </c>
      <c r="E2582" s="27" t="b">
        <f>IFERROR(MATCH(D2582,{"AR","FL","IN","MI"},0),TRUE)</f>
        <v>1</v>
      </c>
      <c r="F2582" t="s">
        <v>18</v>
      </c>
      <c r="G2582" t="s">
        <v>17</v>
      </c>
      <c r="H2582" t="s">
        <v>16</v>
      </c>
      <c r="I2582" t="s">
        <v>15</v>
      </c>
      <c r="J2582" t="s">
        <v>14</v>
      </c>
      <c r="K2582" s="25" t="str">
        <f>IF(J2582="NA","NA",J2582/100)</f>
        <v>NA</v>
      </c>
      <c r="L2582" s="31">
        <v>40366</v>
      </c>
      <c r="M2582">
        <f>YEAR(L2582)</f>
        <v>2010</v>
      </c>
    </row>
    <row r="2583" spans="1:13" x14ac:dyDescent="0.2">
      <c r="A2583" t="s">
        <v>1977</v>
      </c>
      <c r="B2583">
        <v>511</v>
      </c>
      <c r="C2583" t="s">
        <v>55</v>
      </c>
      <c r="D2583" t="s">
        <v>48</v>
      </c>
      <c r="E2583" s="27" t="b">
        <f>IFERROR(MATCH(D2583,{"AR","FL","IN","MI"},0),TRUE)</f>
        <v>1</v>
      </c>
      <c r="F2583" t="s">
        <v>18</v>
      </c>
      <c r="G2583" t="s">
        <v>17</v>
      </c>
      <c r="H2583" t="s">
        <v>29</v>
      </c>
      <c r="I2583" t="s">
        <v>15</v>
      </c>
      <c r="J2583">
        <v>41.53</v>
      </c>
      <c r="K2583" s="25">
        <f>IF(J2583="NA","NA",J2583/100)</f>
        <v>0.4153</v>
      </c>
      <c r="L2583" s="31">
        <v>40374</v>
      </c>
      <c r="M2583">
        <f>YEAR(L2583)</f>
        <v>2010</v>
      </c>
    </row>
    <row r="2584" spans="1:13" x14ac:dyDescent="0.2">
      <c r="A2584" t="s">
        <v>1976</v>
      </c>
      <c r="B2584">
        <v>580</v>
      </c>
      <c r="C2584" t="s">
        <v>540</v>
      </c>
      <c r="D2584" t="s">
        <v>171</v>
      </c>
      <c r="E2584" s="27" t="b">
        <f>IFERROR(MATCH(D2584,{"AR","FL","IN","MI"},0),TRUE)</f>
        <v>1</v>
      </c>
      <c r="F2584" t="s">
        <v>18</v>
      </c>
      <c r="G2584" t="s">
        <v>17</v>
      </c>
      <c r="H2584" t="s">
        <v>16</v>
      </c>
      <c r="I2584" t="s">
        <v>15</v>
      </c>
      <c r="J2584">
        <v>52.96</v>
      </c>
      <c r="K2584" s="25">
        <f>IF(J2584="NA","NA",J2584/100)</f>
        <v>0.52959999999999996</v>
      </c>
      <c r="L2584" s="31">
        <v>40374</v>
      </c>
      <c r="M2584">
        <f>YEAR(L2584)</f>
        <v>2010</v>
      </c>
    </row>
    <row r="2585" spans="1:13" x14ac:dyDescent="0.2">
      <c r="A2585" t="s">
        <v>1975</v>
      </c>
      <c r="B2585">
        <v>588</v>
      </c>
      <c r="C2585" t="s">
        <v>393</v>
      </c>
      <c r="D2585" t="s">
        <v>71</v>
      </c>
      <c r="E2585" s="27" t="b">
        <f>IFERROR(MATCH(D2585,{"AR","FL","IN","MI"},0),TRUE)</f>
        <v>1</v>
      </c>
      <c r="F2585" t="s">
        <v>18</v>
      </c>
      <c r="G2585" t="s">
        <v>17</v>
      </c>
      <c r="H2585" t="s">
        <v>16</v>
      </c>
      <c r="I2585" t="s">
        <v>15</v>
      </c>
      <c r="J2585" t="s">
        <v>14</v>
      </c>
      <c r="K2585" s="25" t="str">
        <f>IF(J2585="NA","NA",J2585/100)</f>
        <v>NA</v>
      </c>
      <c r="L2585" s="31">
        <v>40389</v>
      </c>
      <c r="M2585">
        <f>YEAR(L2585)</f>
        <v>2010</v>
      </c>
    </row>
    <row r="2586" spans="1:13" x14ac:dyDescent="0.2">
      <c r="A2586" t="s">
        <v>1974</v>
      </c>
      <c r="B2586">
        <v>586</v>
      </c>
      <c r="C2586" t="s">
        <v>617</v>
      </c>
      <c r="D2586" t="s">
        <v>71</v>
      </c>
      <c r="E2586" s="27" t="b">
        <f>IFERROR(MATCH(D2586,{"AR","FL","IN","MI"},0),TRUE)</f>
        <v>1</v>
      </c>
      <c r="F2586" t="s">
        <v>18</v>
      </c>
      <c r="G2586" t="s">
        <v>17</v>
      </c>
      <c r="H2586" t="s">
        <v>16</v>
      </c>
      <c r="I2586" t="s">
        <v>15</v>
      </c>
      <c r="J2586" t="s">
        <v>14</v>
      </c>
      <c r="K2586" s="25" t="str">
        <f>IF(J2586="NA","NA",J2586/100)</f>
        <v>NA</v>
      </c>
      <c r="L2586" s="31">
        <v>40389</v>
      </c>
      <c r="M2586">
        <f>YEAR(L2586)</f>
        <v>2010</v>
      </c>
    </row>
    <row r="2587" spans="1:13" x14ac:dyDescent="0.2">
      <c r="A2587" t="s">
        <v>1973</v>
      </c>
      <c r="B2587">
        <v>587</v>
      </c>
      <c r="C2587" t="s">
        <v>617</v>
      </c>
      <c r="D2587" t="s">
        <v>71</v>
      </c>
      <c r="E2587" s="27" t="b">
        <f>IFERROR(MATCH(D2587,{"AR","FL","IN","MI"},0),TRUE)</f>
        <v>1</v>
      </c>
      <c r="F2587" t="s">
        <v>474</v>
      </c>
      <c r="G2587" t="s">
        <v>22</v>
      </c>
      <c r="H2587" t="s">
        <v>16</v>
      </c>
      <c r="I2587" t="s">
        <v>15</v>
      </c>
      <c r="J2587" t="s">
        <v>14</v>
      </c>
      <c r="K2587" s="25" t="str">
        <f>IF(J2587="NA","NA",J2587/100)</f>
        <v>NA</v>
      </c>
      <c r="L2587" s="31">
        <v>40389</v>
      </c>
      <c r="M2587">
        <f>YEAR(L2587)</f>
        <v>2010</v>
      </c>
    </row>
    <row r="2588" spans="1:13" x14ac:dyDescent="0.2">
      <c r="A2588" t="s">
        <v>1972</v>
      </c>
      <c r="B2588">
        <v>612</v>
      </c>
      <c r="C2588" t="s">
        <v>536</v>
      </c>
      <c r="D2588" t="s">
        <v>143</v>
      </c>
      <c r="E2588" s="27" t="b">
        <f>IFERROR(MATCH(D2588,{"AR","FL","IN","MI"},0),TRUE)</f>
        <v>1</v>
      </c>
      <c r="F2588" t="s">
        <v>474</v>
      </c>
      <c r="G2588" t="s">
        <v>22</v>
      </c>
      <c r="H2588" t="s">
        <v>16</v>
      </c>
      <c r="I2588" t="s">
        <v>15</v>
      </c>
      <c r="J2588" t="s">
        <v>14</v>
      </c>
      <c r="K2588" s="25" t="str">
        <f>IF(J2588="NA","NA",J2588/100)</f>
        <v>NA</v>
      </c>
      <c r="L2588" s="31">
        <v>40389</v>
      </c>
      <c r="M2588">
        <f>YEAR(L2588)</f>
        <v>2010</v>
      </c>
    </row>
    <row r="2589" spans="1:13" x14ac:dyDescent="0.2">
      <c r="A2589" t="s">
        <v>1971</v>
      </c>
      <c r="B2589">
        <v>63</v>
      </c>
      <c r="C2589" t="s">
        <v>923</v>
      </c>
      <c r="D2589" t="s">
        <v>734</v>
      </c>
      <c r="E2589" s="27" t="b">
        <f>IFERROR(MATCH(D2589,{"AR","FL","IN","MI"},0),TRUE)</f>
        <v>1</v>
      </c>
      <c r="F2589" t="s">
        <v>18</v>
      </c>
      <c r="G2589" t="s">
        <v>17</v>
      </c>
      <c r="H2589" t="s">
        <v>16</v>
      </c>
      <c r="I2589" t="s">
        <v>15</v>
      </c>
      <c r="J2589">
        <v>54.89</v>
      </c>
      <c r="K2589" s="25">
        <f>IF(J2589="NA","NA",J2589/100)</f>
        <v>0.54890000000000005</v>
      </c>
      <c r="L2589" s="31">
        <v>40389</v>
      </c>
      <c r="M2589">
        <f>YEAR(L2589)</f>
        <v>2010</v>
      </c>
    </row>
    <row r="2590" spans="1:13" x14ac:dyDescent="0.2">
      <c r="A2590" t="s">
        <v>1970</v>
      </c>
      <c r="B2590">
        <v>567</v>
      </c>
      <c r="C2590" t="s">
        <v>331</v>
      </c>
      <c r="D2590" t="s">
        <v>35</v>
      </c>
      <c r="E2590" s="27" t="b">
        <f>IFERROR(MATCH(D2590,{"AR","FL","IN","MI"},0),TRUE)</f>
        <v>1</v>
      </c>
      <c r="F2590" t="s">
        <v>18</v>
      </c>
      <c r="G2590" t="s">
        <v>17</v>
      </c>
      <c r="H2590" t="s">
        <v>16</v>
      </c>
      <c r="I2590" t="s">
        <v>15</v>
      </c>
      <c r="J2590" t="s">
        <v>14</v>
      </c>
      <c r="K2590" s="25" t="str">
        <f>IF(J2590="NA","NA",J2590/100)</f>
        <v>NA</v>
      </c>
      <c r="L2590" s="31">
        <v>40389</v>
      </c>
      <c r="M2590">
        <f>YEAR(L2590)</f>
        <v>2010</v>
      </c>
    </row>
    <row r="2591" spans="1:13" x14ac:dyDescent="0.2">
      <c r="A2591" t="s">
        <v>1969</v>
      </c>
      <c r="B2591">
        <v>579</v>
      </c>
      <c r="C2591" t="s">
        <v>1287</v>
      </c>
      <c r="D2591" t="s">
        <v>158</v>
      </c>
      <c r="E2591" s="27" t="b">
        <f>IFERROR(MATCH(D2591,{"AR","FL","IN","MI"},0),TRUE)</f>
        <v>1</v>
      </c>
      <c r="F2591" t="s">
        <v>18</v>
      </c>
      <c r="G2591" t="s">
        <v>17</v>
      </c>
      <c r="H2591" t="s">
        <v>16</v>
      </c>
      <c r="I2591" t="s">
        <v>15</v>
      </c>
      <c r="J2591">
        <v>52</v>
      </c>
      <c r="K2591" s="25">
        <f>IF(J2591="NA","NA",J2591/100)</f>
        <v>0.52</v>
      </c>
      <c r="L2591" s="31">
        <v>40394</v>
      </c>
      <c r="M2591">
        <f>YEAR(L2591)</f>
        <v>2010</v>
      </c>
    </row>
    <row r="2592" spans="1:13" x14ac:dyDescent="0.2">
      <c r="A2592" t="s">
        <v>1968</v>
      </c>
      <c r="B2592">
        <v>575</v>
      </c>
      <c r="C2592" t="s">
        <v>620</v>
      </c>
      <c r="D2592" t="s">
        <v>267</v>
      </c>
      <c r="E2592" s="27" t="b">
        <f>IFERROR(MATCH(D2592,{"AR","FL","IN","MI"},0),TRUE)</f>
        <v>1</v>
      </c>
      <c r="F2592" t="s">
        <v>18</v>
      </c>
      <c r="G2592" t="s">
        <v>22</v>
      </c>
      <c r="H2592" t="s">
        <v>29</v>
      </c>
      <c r="I2592" t="s">
        <v>15</v>
      </c>
      <c r="J2592">
        <v>48.87</v>
      </c>
      <c r="K2592" s="25">
        <f>IF(J2592="NA","NA",J2592/100)</f>
        <v>0.48869999999999997</v>
      </c>
      <c r="L2592" s="31">
        <v>40396</v>
      </c>
      <c r="M2592">
        <f>YEAR(L2592)</f>
        <v>2010</v>
      </c>
    </row>
    <row r="2593" spans="1:13" x14ac:dyDescent="0.2">
      <c r="A2593" t="s">
        <v>1967</v>
      </c>
      <c r="B2593">
        <v>2319</v>
      </c>
      <c r="C2593" t="s">
        <v>1175</v>
      </c>
      <c r="D2593" t="s">
        <v>83</v>
      </c>
      <c r="E2593" s="27" t="b">
        <f>IFERROR(MATCH(D2593,{"AR","FL","IN","MI"},0),TRUE)</f>
        <v>1</v>
      </c>
      <c r="F2593" t="s">
        <v>474</v>
      </c>
      <c r="G2593" t="s">
        <v>22</v>
      </c>
      <c r="H2593" t="s">
        <v>16</v>
      </c>
      <c r="I2593" t="s">
        <v>15</v>
      </c>
      <c r="J2593">
        <v>51.4</v>
      </c>
      <c r="K2593" s="25">
        <f>IF(J2593="NA","NA",J2593/100)</f>
        <v>0.51400000000000001</v>
      </c>
      <c r="L2593" s="31">
        <v>40399</v>
      </c>
      <c r="M2593">
        <f>YEAR(L2593)</f>
        <v>2010</v>
      </c>
    </row>
    <row r="2594" spans="1:13" x14ac:dyDescent="0.2">
      <c r="A2594" t="s">
        <v>1966</v>
      </c>
      <c r="B2594">
        <v>564</v>
      </c>
      <c r="C2594" t="s">
        <v>636</v>
      </c>
      <c r="D2594" t="s">
        <v>635</v>
      </c>
      <c r="E2594" s="27" t="b">
        <f>IFERROR(MATCH(D2594,{"AR","FL","IN","MI"},0),TRUE)</f>
        <v>1</v>
      </c>
      <c r="F2594" t="s">
        <v>474</v>
      </c>
      <c r="G2594" t="s">
        <v>22</v>
      </c>
      <c r="H2594" t="s">
        <v>29</v>
      </c>
      <c r="I2594" t="s">
        <v>15</v>
      </c>
      <c r="J2594">
        <v>52</v>
      </c>
      <c r="K2594" s="25">
        <f>IF(J2594="NA","NA",J2594/100)</f>
        <v>0.52</v>
      </c>
      <c r="L2594" s="31">
        <v>40407</v>
      </c>
      <c r="M2594">
        <f>YEAR(L2594)</f>
        <v>2010</v>
      </c>
    </row>
    <row r="2595" spans="1:13" x14ac:dyDescent="0.2">
      <c r="A2595" t="s">
        <v>1965</v>
      </c>
      <c r="B2595">
        <v>548</v>
      </c>
      <c r="C2595" t="s">
        <v>750</v>
      </c>
      <c r="D2595" t="s">
        <v>243</v>
      </c>
      <c r="E2595" s="27" t="b">
        <f>IFERROR(MATCH(D2595,{"AR","FL","IN","MI"},0),TRUE)</f>
        <v>1</v>
      </c>
      <c r="F2595" t="s">
        <v>18</v>
      </c>
      <c r="G2595" t="s">
        <v>17</v>
      </c>
      <c r="H2595" t="s">
        <v>16</v>
      </c>
      <c r="I2595" t="s">
        <v>15</v>
      </c>
      <c r="J2595" t="s">
        <v>14</v>
      </c>
      <c r="K2595" s="25" t="str">
        <f>IF(J2595="NA","NA",J2595/100)</f>
        <v>NA</v>
      </c>
      <c r="L2595" s="31">
        <v>40408</v>
      </c>
      <c r="M2595">
        <f>YEAR(L2595)</f>
        <v>2010</v>
      </c>
    </row>
    <row r="2596" spans="1:13" x14ac:dyDescent="0.2">
      <c r="A2596" t="s">
        <v>1964</v>
      </c>
      <c r="B2596">
        <v>566</v>
      </c>
      <c r="C2596" t="s">
        <v>573</v>
      </c>
      <c r="D2596" t="s">
        <v>243</v>
      </c>
      <c r="E2596" s="27" t="b">
        <f>IFERROR(MATCH(D2596,{"AR","FL","IN","MI"},0),TRUE)</f>
        <v>1</v>
      </c>
      <c r="F2596" t="s">
        <v>474</v>
      </c>
      <c r="G2596" t="s">
        <v>22</v>
      </c>
      <c r="H2596" t="s">
        <v>16</v>
      </c>
      <c r="I2596" t="s">
        <v>15</v>
      </c>
      <c r="J2596" t="s">
        <v>14</v>
      </c>
      <c r="K2596" s="25" t="str">
        <f>IF(J2596="NA","NA",J2596/100)</f>
        <v>NA</v>
      </c>
      <c r="L2596" s="31">
        <v>40408</v>
      </c>
      <c r="M2596">
        <f>YEAR(L2596)</f>
        <v>2010</v>
      </c>
    </row>
    <row r="2597" spans="1:13" x14ac:dyDescent="0.2">
      <c r="A2597" t="s">
        <v>1963</v>
      </c>
      <c r="B2597">
        <v>576</v>
      </c>
      <c r="C2597" t="s">
        <v>1078</v>
      </c>
      <c r="D2597" t="s">
        <v>243</v>
      </c>
      <c r="E2597" s="27" t="b">
        <f>IFERROR(MATCH(D2597,{"AR","FL","IN","MI"},0),TRUE)</f>
        <v>1</v>
      </c>
      <c r="F2597" t="s">
        <v>474</v>
      </c>
      <c r="G2597" t="s">
        <v>22</v>
      </c>
      <c r="H2597" t="s">
        <v>16</v>
      </c>
      <c r="I2597" t="s">
        <v>15</v>
      </c>
      <c r="J2597" t="s">
        <v>14</v>
      </c>
      <c r="K2597" s="25" t="str">
        <f>IF(J2597="NA","NA",J2597/100)</f>
        <v>NA</v>
      </c>
      <c r="L2597" s="31">
        <v>40408</v>
      </c>
      <c r="M2597">
        <f>YEAR(L2597)</f>
        <v>2010</v>
      </c>
    </row>
    <row r="2598" spans="1:13" x14ac:dyDescent="0.2">
      <c r="A2598" t="s">
        <v>1962</v>
      </c>
      <c r="B2598">
        <v>584</v>
      </c>
      <c r="C2598" t="s">
        <v>489</v>
      </c>
      <c r="D2598" t="s">
        <v>87</v>
      </c>
      <c r="E2598" s="27" t="b">
        <f>IFERROR(MATCH(D2598,{"AR","FL","IN","MI"},0),TRUE)</f>
        <v>1</v>
      </c>
      <c r="F2598" t="s">
        <v>474</v>
      </c>
      <c r="G2598" t="s">
        <v>22</v>
      </c>
      <c r="H2598" t="s">
        <v>16</v>
      </c>
      <c r="I2598" t="s">
        <v>15</v>
      </c>
      <c r="J2598" t="s">
        <v>14</v>
      </c>
      <c r="K2598" s="25" t="str">
        <f>IF(J2598="NA","NA",J2598/100)</f>
        <v>NA</v>
      </c>
      <c r="L2598" s="31">
        <v>40408</v>
      </c>
      <c r="M2598">
        <f>YEAR(L2598)</f>
        <v>2010</v>
      </c>
    </row>
    <row r="2599" spans="1:13" x14ac:dyDescent="0.2">
      <c r="A2599" t="s">
        <v>1961</v>
      </c>
      <c r="B2599">
        <v>377</v>
      </c>
      <c r="C2599" t="s">
        <v>585</v>
      </c>
      <c r="D2599" t="s">
        <v>59</v>
      </c>
      <c r="E2599" s="27">
        <f>IFERROR(MATCH(D2599,{"AR","FL","IN","MI"},0),TRUE)</f>
        <v>3</v>
      </c>
      <c r="F2599" t="s">
        <v>18</v>
      </c>
      <c r="G2599" t="s">
        <v>17</v>
      </c>
      <c r="H2599" t="s">
        <v>29</v>
      </c>
      <c r="I2599" t="s">
        <v>15</v>
      </c>
      <c r="J2599">
        <v>49.95</v>
      </c>
      <c r="K2599" s="25">
        <f>IF(J2599="NA","NA",J2599/100)</f>
        <v>0.49950000000000006</v>
      </c>
      <c r="L2599" s="31">
        <v>40415</v>
      </c>
      <c r="M2599">
        <f>YEAR(L2599)</f>
        <v>2010</v>
      </c>
    </row>
    <row r="2600" spans="1:13" x14ac:dyDescent="0.2">
      <c r="A2600" s="29" t="s">
        <v>1960</v>
      </c>
      <c r="B2600" s="28">
        <v>2226</v>
      </c>
      <c r="C2600" s="27" t="s">
        <v>20</v>
      </c>
      <c r="D2600" s="27" t="s">
        <v>292</v>
      </c>
      <c r="E2600" s="27" t="b">
        <f>IFERROR(MATCH(D2600,{"AR","FL","IN","MI"},0),TRUE)</f>
        <v>1</v>
      </c>
      <c r="F2600" s="27" t="s">
        <v>18</v>
      </c>
      <c r="G2600" s="27" t="s">
        <v>17</v>
      </c>
      <c r="H2600" s="27" t="s">
        <v>16</v>
      </c>
      <c r="I2600" s="27" t="s">
        <v>15</v>
      </c>
      <c r="J2600" s="26">
        <v>52.2</v>
      </c>
      <c r="K2600" s="25">
        <f>IF(J2600="NA","NA",J2600/100)</f>
        <v>0.52200000000000002</v>
      </c>
      <c r="L2600" s="31">
        <v>40424</v>
      </c>
      <c r="M2600">
        <f>YEAR(L2600)</f>
        <v>2010</v>
      </c>
    </row>
    <row r="2601" spans="1:13" x14ac:dyDescent="0.2">
      <c r="A2601" t="s">
        <v>1959</v>
      </c>
      <c r="B2601">
        <v>33</v>
      </c>
      <c r="C2601" t="s">
        <v>735</v>
      </c>
      <c r="D2601" t="s">
        <v>734</v>
      </c>
      <c r="E2601" s="27" t="b">
        <f>IFERROR(MATCH(D2601,{"AR","FL","IN","MI"},0),TRUE)</f>
        <v>1</v>
      </c>
      <c r="F2601" t="s">
        <v>18</v>
      </c>
      <c r="G2601" t="s">
        <v>17</v>
      </c>
      <c r="H2601" t="s">
        <v>16</v>
      </c>
      <c r="I2601" t="s">
        <v>15</v>
      </c>
      <c r="J2601">
        <v>55.1</v>
      </c>
      <c r="K2601" s="25">
        <f>IF(J2601="NA","NA",J2601/100)</f>
        <v>0.55100000000000005</v>
      </c>
      <c r="L2601" s="31">
        <v>40435</v>
      </c>
      <c r="M2601">
        <f>YEAR(L2601)</f>
        <v>2010</v>
      </c>
    </row>
    <row r="2602" spans="1:13" x14ac:dyDescent="0.2">
      <c r="A2602" s="29" t="s">
        <v>1958</v>
      </c>
      <c r="B2602" s="28">
        <v>537</v>
      </c>
      <c r="C2602" s="27" t="s">
        <v>280</v>
      </c>
      <c r="D2602" s="27" t="s">
        <v>277</v>
      </c>
      <c r="E2602" s="27" t="b">
        <f>IFERROR(MATCH(D2602,{"AR","FL","IN","MI"},0),TRUE)</f>
        <v>1</v>
      </c>
      <c r="F2602" s="27" t="s">
        <v>18</v>
      </c>
      <c r="G2602" s="27" t="s">
        <v>22</v>
      </c>
      <c r="H2602" s="27" t="s">
        <v>16</v>
      </c>
      <c r="I2602" s="27" t="s">
        <v>15</v>
      </c>
      <c r="J2602" s="26">
        <v>48</v>
      </c>
      <c r="K2602" s="25">
        <f>IF(J2602="NA","NA",J2602/100)</f>
        <v>0.48</v>
      </c>
      <c r="L2602" s="31">
        <v>40437</v>
      </c>
      <c r="M2602">
        <f>YEAR(L2602)</f>
        <v>2010</v>
      </c>
    </row>
    <row r="2603" spans="1:13" x14ac:dyDescent="0.2">
      <c r="A2603" s="29" t="s">
        <v>1957</v>
      </c>
      <c r="B2603" s="28">
        <v>539</v>
      </c>
      <c r="C2603" s="27" t="s">
        <v>278</v>
      </c>
      <c r="D2603" s="27" t="s">
        <v>277</v>
      </c>
      <c r="E2603" s="27" t="b">
        <f>IFERROR(MATCH(D2603,{"AR","FL","IN","MI"},0),TRUE)</f>
        <v>1</v>
      </c>
      <c r="F2603" s="27" t="s">
        <v>18</v>
      </c>
      <c r="G2603" s="27" t="s">
        <v>22</v>
      </c>
      <c r="H2603" s="27" t="s">
        <v>16</v>
      </c>
      <c r="I2603" s="27" t="s">
        <v>15</v>
      </c>
      <c r="J2603" s="26">
        <v>48</v>
      </c>
      <c r="K2603" s="25">
        <f>IF(J2603="NA","NA",J2603/100)</f>
        <v>0.48</v>
      </c>
      <c r="L2603" s="31">
        <v>40437</v>
      </c>
      <c r="M2603">
        <f>YEAR(L2603)</f>
        <v>2010</v>
      </c>
    </row>
    <row r="2604" spans="1:13" x14ac:dyDescent="0.2">
      <c r="A2604" s="29" t="s">
        <v>1956</v>
      </c>
      <c r="B2604" s="28">
        <v>538</v>
      </c>
      <c r="C2604" s="27" t="s">
        <v>280</v>
      </c>
      <c r="D2604" s="27" t="s">
        <v>277</v>
      </c>
      <c r="E2604" s="27" t="b">
        <f>IFERROR(MATCH(D2604,{"AR","FL","IN","MI"},0),TRUE)</f>
        <v>1</v>
      </c>
      <c r="F2604" s="27" t="s">
        <v>474</v>
      </c>
      <c r="G2604" s="27" t="s">
        <v>22</v>
      </c>
      <c r="H2604" s="27" t="s">
        <v>16</v>
      </c>
      <c r="I2604" s="27" t="s">
        <v>15</v>
      </c>
      <c r="J2604" s="26">
        <v>48</v>
      </c>
      <c r="K2604" s="25">
        <f>IF(J2604="NA","NA",J2604/100)</f>
        <v>0.48</v>
      </c>
      <c r="L2604" s="31">
        <v>40437</v>
      </c>
      <c r="M2604">
        <f>YEAR(L2604)</f>
        <v>2010</v>
      </c>
    </row>
    <row r="2605" spans="1:13" x14ac:dyDescent="0.2">
      <c r="A2605" s="29" t="s">
        <v>1955</v>
      </c>
      <c r="B2605" s="28">
        <v>540</v>
      </c>
      <c r="C2605" s="27" t="s">
        <v>278</v>
      </c>
      <c r="D2605" s="27" t="s">
        <v>277</v>
      </c>
      <c r="E2605" s="27" t="b">
        <f>IFERROR(MATCH(D2605,{"AR","FL","IN","MI"},0),TRUE)</f>
        <v>1</v>
      </c>
      <c r="F2605" s="27" t="s">
        <v>474</v>
      </c>
      <c r="G2605" s="27" t="s">
        <v>22</v>
      </c>
      <c r="H2605" s="27" t="s">
        <v>16</v>
      </c>
      <c r="I2605" s="27" t="s">
        <v>15</v>
      </c>
      <c r="J2605" s="26">
        <v>48</v>
      </c>
      <c r="K2605" s="25">
        <f>IF(J2605="NA","NA",J2605/100)</f>
        <v>0.48</v>
      </c>
      <c r="L2605" s="31">
        <v>40437</v>
      </c>
      <c r="M2605">
        <f>YEAR(L2605)</f>
        <v>2010</v>
      </c>
    </row>
    <row r="2606" spans="1:13" x14ac:dyDescent="0.2">
      <c r="A2606" s="29" t="s">
        <v>1954</v>
      </c>
      <c r="B2606" s="28">
        <v>553</v>
      </c>
      <c r="C2606" s="27" t="s">
        <v>283</v>
      </c>
      <c r="D2606" s="27" t="s">
        <v>277</v>
      </c>
      <c r="E2606" s="27" t="b">
        <f>IFERROR(MATCH(D2606,{"AR","FL","IN","MI"},0),TRUE)</f>
        <v>1</v>
      </c>
      <c r="F2606" s="27" t="s">
        <v>474</v>
      </c>
      <c r="G2606" s="27" t="s">
        <v>22</v>
      </c>
      <c r="H2606" s="27" t="s">
        <v>16</v>
      </c>
      <c r="I2606" s="27" t="s">
        <v>15</v>
      </c>
      <c r="J2606" s="26">
        <v>48</v>
      </c>
      <c r="K2606" s="25">
        <f>IF(J2606="NA","NA",J2606/100)</f>
        <v>0.48</v>
      </c>
      <c r="L2606" s="31">
        <v>40437</v>
      </c>
      <c r="M2606">
        <f>YEAR(L2606)</f>
        <v>2010</v>
      </c>
    </row>
    <row r="2607" spans="1:13" x14ac:dyDescent="0.2">
      <c r="A2607" t="s">
        <v>1953</v>
      </c>
      <c r="B2607">
        <v>581</v>
      </c>
      <c r="C2607" t="s">
        <v>677</v>
      </c>
      <c r="D2607" t="s">
        <v>23</v>
      </c>
      <c r="E2607" s="27" t="b">
        <f>IFERROR(MATCH(D2607,{"AR","FL","IN","MI"},0),TRUE)</f>
        <v>1</v>
      </c>
      <c r="F2607" t="s">
        <v>474</v>
      </c>
      <c r="G2607" t="s">
        <v>22</v>
      </c>
      <c r="H2607" t="s">
        <v>16</v>
      </c>
      <c r="I2607" t="s">
        <v>15</v>
      </c>
      <c r="J2607">
        <v>51.2</v>
      </c>
      <c r="K2607" s="25">
        <f>IF(J2607="NA","NA",J2607/100)</f>
        <v>0.51200000000000001</v>
      </c>
      <c r="L2607" s="31">
        <v>40437</v>
      </c>
      <c r="M2607">
        <f>YEAR(L2607)</f>
        <v>2010</v>
      </c>
    </row>
    <row r="2608" spans="1:13" x14ac:dyDescent="0.2">
      <c r="A2608" t="s">
        <v>1952</v>
      </c>
      <c r="B2608">
        <v>597</v>
      </c>
      <c r="C2608" t="s">
        <v>246</v>
      </c>
      <c r="D2608" t="s">
        <v>239</v>
      </c>
      <c r="E2608" s="27" t="b">
        <f>IFERROR(MATCH(D2608,{"AR","FL","IN","MI"},0),TRUE)</f>
        <v>1</v>
      </c>
      <c r="F2608" t="s">
        <v>18</v>
      </c>
      <c r="G2608" t="s">
        <v>17</v>
      </c>
      <c r="H2608" t="s">
        <v>16</v>
      </c>
      <c r="I2608" t="s">
        <v>15</v>
      </c>
      <c r="J2608" t="s">
        <v>14</v>
      </c>
      <c r="K2608" s="25" t="str">
        <f>IF(J2608="NA","NA",J2608/100)</f>
        <v>NA</v>
      </c>
      <c r="L2608" s="31">
        <v>40442</v>
      </c>
      <c r="M2608">
        <f>YEAR(L2608)</f>
        <v>2010</v>
      </c>
    </row>
    <row r="2609" spans="1:13" x14ac:dyDescent="0.2">
      <c r="A2609" t="s">
        <v>1951</v>
      </c>
      <c r="B2609">
        <v>598</v>
      </c>
      <c r="C2609" t="s">
        <v>246</v>
      </c>
      <c r="D2609" t="s">
        <v>239</v>
      </c>
      <c r="E2609" s="27" t="b">
        <f>IFERROR(MATCH(D2609,{"AR","FL","IN","MI"},0),TRUE)</f>
        <v>1</v>
      </c>
      <c r="F2609" t="s">
        <v>474</v>
      </c>
      <c r="G2609" t="s">
        <v>22</v>
      </c>
      <c r="H2609" t="s">
        <v>16</v>
      </c>
      <c r="I2609" t="s">
        <v>15</v>
      </c>
      <c r="J2609" t="s">
        <v>14</v>
      </c>
      <c r="K2609" s="25" t="str">
        <f>IF(J2609="NA","NA",J2609/100)</f>
        <v>NA</v>
      </c>
      <c r="L2609" s="31">
        <v>40442</v>
      </c>
      <c r="M2609">
        <f>YEAR(L2609)</f>
        <v>2010</v>
      </c>
    </row>
    <row r="2610" spans="1:13" x14ac:dyDescent="0.2">
      <c r="A2610" t="s">
        <v>1950</v>
      </c>
      <c r="B2610">
        <v>689</v>
      </c>
      <c r="C2610" t="s">
        <v>540</v>
      </c>
      <c r="D2610" t="s">
        <v>171</v>
      </c>
      <c r="E2610" s="27" t="b">
        <f>IFERROR(MATCH(D2610,{"AR","FL","IN","MI"},0),TRUE)</f>
        <v>1</v>
      </c>
      <c r="F2610" t="s">
        <v>18</v>
      </c>
      <c r="G2610" t="s">
        <v>47</v>
      </c>
      <c r="H2610" t="s">
        <v>29</v>
      </c>
      <c r="I2610" t="s">
        <v>15</v>
      </c>
      <c r="J2610">
        <v>53.52</v>
      </c>
      <c r="K2610" s="25">
        <f>IF(J2610="NA","NA",J2610/100)</f>
        <v>0.53520000000000001</v>
      </c>
      <c r="L2610" s="31">
        <v>40451</v>
      </c>
      <c r="M2610">
        <f>YEAR(L2610)</f>
        <v>2010</v>
      </c>
    </row>
    <row r="2611" spans="1:13" x14ac:dyDescent="0.2">
      <c r="A2611" t="s">
        <v>1949</v>
      </c>
      <c r="B2611">
        <v>549</v>
      </c>
      <c r="C2611" t="s">
        <v>31</v>
      </c>
      <c r="D2611" t="s">
        <v>30</v>
      </c>
      <c r="E2611" s="27" t="b">
        <f>IFERROR(MATCH(D2611,{"AR","FL","IN","MI"},0),TRUE)</f>
        <v>1</v>
      </c>
      <c r="F2611" t="s">
        <v>18</v>
      </c>
      <c r="G2611" t="s">
        <v>17</v>
      </c>
      <c r="H2611" t="s">
        <v>29</v>
      </c>
      <c r="I2611" t="s">
        <v>15</v>
      </c>
      <c r="J2611">
        <v>45.76</v>
      </c>
      <c r="K2611" s="25">
        <f>IF(J2611="NA","NA",J2611/100)</f>
        <v>0.45760000000000001</v>
      </c>
      <c r="L2611" s="31">
        <v>40451</v>
      </c>
      <c r="M2611">
        <f>YEAR(L2611)</f>
        <v>2010</v>
      </c>
    </row>
    <row r="2612" spans="1:13" x14ac:dyDescent="0.2">
      <c r="A2612" t="s">
        <v>1948</v>
      </c>
      <c r="B2612">
        <v>585</v>
      </c>
      <c r="C2612" t="s">
        <v>60</v>
      </c>
      <c r="D2612" t="s">
        <v>44</v>
      </c>
      <c r="E2612" s="27">
        <f>IFERROR(MATCH(D2612,{"AR","FL","IN","MI"},0),TRUE)</f>
        <v>4</v>
      </c>
      <c r="F2612" t="s">
        <v>18</v>
      </c>
      <c r="G2612" t="s">
        <v>17</v>
      </c>
      <c r="H2612" t="s">
        <v>16</v>
      </c>
      <c r="I2612" t="s">
        <v>15</v>
      </c>
      <c r="J2612">
        <v>44.14</v>
      </c>
      <c r="K2612" s="25">
        <f>IF(J2612="NA","NA",J2612/100)</f>
        <v>0.44140000000000001</v>
      </c>
      <c r="L2612" s="31">
        <v>40465</v>
      </c>
      <c r="M2612">
        <f>YEAR(L2612)</f>
        <v>2010</v>
      </c>
    </row>
    <row r="2613" spans="1:13" x14ac:dyDescent="0.2">
      <c r="A2613" t="s">
        <v>1947</v>
      </c>
      <c r="B2613">
        <v>628</v>
      </c>
      <c r="C2613" t="s">
        <v>605</v>
      </c>
      <c r="D2613" t="s">
        <v>71</v>
      </c>
      <c r="E2613" s="27" t="b">
        <f>IFERROR(MATCH(D2613,{"AR","FL","IN","MI"},0),TRUE)</f>
        <v>1</v>
      </c>
      <c r="F2613" t="s">
        <v>474</v>
      </c>
      <c r="G2613" t="s">
        <v>22</v>
      </c>
      <c r="H2613" t="s">
        <v>29</v>
      </c>
      <c r="I2613" t="s">
        <v>15</v>
      </c>
      <c r="J2613">
        <v>44.49</v>
      </c>
      <c r="K2613" s="25">
        <f>IF(J2613="NA","NA",J2613/100)</f>
        <v>0.44490000000000002</v>
      </c>
      <c r="L2613" s="31">
        <v>40472</v>
      </c>
      <c r="M2613">
        <f>YEAR(L2613)</f>
        <v>2010</v>
      </c>
    </row>
    <row r="2614" spans="1:13" x14ac:dyDescent="0.2">
      <c r="A2614" t="s">
        <v>1946</v>
      </c>
      <c r="B2614">
        <v>-901</v>
      </c>
      <c r="C2614" t="s">
        <v>737</v>
      </c>
      <c r="D2614" t="s">
        <v>734</v>
      </c>
      <c r="E2614" s="27" t="b">
        <f>IFERROR(MATCH(D2614,{"AR","FL","IN","MI"},0),TRUE)</f>
        <v>1</v>
      </c>
      <c r="F2614" t="s">
        <v>18</v>
      </c>
      <c r="G2614" t="s">
        <v>17</v>
      </c>
      <c r="H2614" t="s">
        <v>16</v>
      </c>
      <c r="I2614" t="s">
        <v>15</v>
      </c>
      <c r="J2614">
        <v>51.19</v>
      </c>
      <c r="K2614" s="25">
        <f>IF(J2614="NA","NA",J2614/100)</f>
        <v>0.51190000000000002</v>
      </c>
      <c r="L2614" s="31">
        <v>40479</v>
      </c>
      <c r="M2614">
        <f>YEAR(L2614)</f>
        <v>2010</v>
      </c>
    </row>
    <row r="2615" spans="1:13" x14ac:dyDescent="0.2">
      <c r="A2615" t="s">
        <v>1945</v>
      </c>
      <c r="B2615">
        <v>613</v>
      </c>
      <c r="C2615" t="s">
        <v>496</v>
      </c>
      <c r="D2615" t="s">
        <v>91</v>
      </c>
      <c r="E2615" s="27" t="b">
        <f>IFERROR(MATCH(D2615,{"AR","FL","IN","MI"},0),TRUE)</f>
        <v>1</v>
      </c>
      <c r="F2615" t="s">
        <v>474</v>
      </c>
      <c r="G2615" t="s">
        <v>22</v>
      </c>
      <c r="H2615" t="s">
        <v>29</v>
      </c>
      <c r="I2615" t="s">
        <v>15</v>
      </c>
      <c r="J2615">
        <v>50</v>
      </c>
      <c r="K2615" s="25">
        <f>IF(J2615="NA","NA",J2615/100)</f>
        <v>0.5</v>
      </c>
      <c r="L2615" s="31">
        <v>40484</v>
      </c>
      <c r="M2615">
        <f>YEAR(L2615)</f>
        <v>2010</v>
      </c>
    </row>
    <row r="2616" spans="1:13" x14ac:dyDescent="0.2">
      <c r="A2616" t="s">
        <v>1944</v>
      </c>
      <c r="B2616">
        <v>614</v>
      </c>
      <c r="C2616" t="s">
        <v>1024</v>
      </c>
      <c r="D2616" t="s">
        <v>91</v>
      </c>
      <c r="E2616" s="27" t="b">
        <f>IFERROR(MATCH(D2616,{"AR","FL","IN","MI"},0),TRUE)</f>
        <v>1</v>
      </c>
      <c r="F2616" t="s">
        <v>474</v>
      </c>
      <c r="G2616" t="s">
        <v>22</v>
      </c>
      <c r="H2616" t="s">
        <v>29</v>
      </c>
      <c r="I2616" t="s">
        <v>15</v>
      </c>
      <c r="J2616">
        <v>50</v>
      </c>
      <c r="K2616" s="25">
        <f>IF(J2616="NA","NA",J2616/100)</f>
        <v>0.5</v>
      </c>
      <c r="L2616" s="31">
        <v>40484</v>
      </c>
      <c r="M2616">
        <f>YEAR(L2616)</f>
        <v>2010</v>
      </c>
    </row>
    <row r="2617" spans="1:13" x14ac:dyDescent="0.2">
      <c r="A2617" t="s">
        <v>1943</v>
      </c>
      <c r="B2617">
        <v>552</v>
      </c>
      <c r="C2617" t="s">
        <v>1109</v>
      </c>
      <c r="D2617" t="s">
        <v>114</v>
      </c>
      <c r="E2617" s="27" t="b">
        <f>IFERROR(MATCH(D2617,{"AR","FL","IN","MI"},0),TRUE)</f>
        <v>1</v>
      </c>
      <c r="F2617" t="s">
        <v>18</v>
      </c>
      <c r="G2617" t="s">
        <v>17</v>
      </c>
      <c r="H2617" t="s">
        <v>29</v>
      </c>
      <c r="I2617" t="s">
        <v>15</v>
      </c>
      <c r="J2617">
        <v>54.29</v>
      </c>
      <c r="K2617" s="25">
        <f>IF(J2617="NA","NA",J2617/100)</f>
        <v>0.54289999999999994</v>
      </c>
      <c r="L2617" s="31">
        <v>40484</v>
      </c>
      <c r="M2617">
        <f>YEAR(L2617)</f>
        <v>2010</v>
      </c>
    </row>
    <row r="2618" spans="1:13" x14ac:dyDescent="0.2">
      <c r="A2618" t="s">
        <v>1942</v>
      </c>
      <c r="B2618">
        <v>621</v>
      </c>
      <c r="C2618" t="s">
        <v>520</v>
      </c>
      <c r="D2618" t="s">
        <v>335</v>
      </c>
      <c r="E2618" s="27" t="b">
        <f>IFERROR(MATCH(D2618,{"AR","FL","IN","MI"},0),TRUE)</f>
        <v>1</v>
      </c>
      <c r="F2618" t="s">
        <v>474</v>
      </c>
      <c r="G2618" t="s">
        <v>22</v>
      </c>
      <c r="H2618" t="s">
        <v>29</v>
      </c>
      <c r="I2618" t="s">
        <v>15</v>
      </c>
      <c r="J2618">
        <v>51</v>
      </c>
      <c r="K2618" s="25">
        <f>IF(J2618="NA","NA",J2618/100)</f>
        <v>0.51</v>
      </c>
      <c r="L2618" s="31">
        <v>40485</v>
      </c>
      <c r="M2618">
        <f>YEAR(L2618)</f>
        <v>2010</v>
      </c>
    </row>
    <row r="2619" spans="1:13" x14ac:dyDescent="0.2">
      <c r="A2619" t="s">
        <v>1941</v>
      </c>
      <c r="B2619">
        <v>622</v>
      </c>
      <c r="C2619" t="s">
        <v>585</v>
      </c>
      <c r="D2619" t="s">
        <v>59</v>
      </c>
      <c r="E2619" s="27">
        <f>IFERROR(MATCH(D2619,{"AR","FL","IN","MI"},0),TRUE)</f>
        <v>3</v>
      </c>
      <c r="F2619" t="s">
        <v>474</v>
      </c>
      <c r="G2619" t="s">
        <v>22</v>
      </c>
      <c r="H2619" t="s">
        <v>16</v>
      </c>
      <c r="I2619" t="s">
        <v>15</v>
      </c>
      <c r="J2619">
        <v>46.29</v>
      </c>
      <c r="K2619" s="25">
        <f>IF(J2619="NA","NA",J2619/100)</f>
        <v>0.46289999999999998</v>
      </c>
      <c r="L2619" s="31">
        <v>40486</v>
      </c>
      <c r="M2619">
        <f>YEAR(L2619)</f>
        <v>2010</v>
      </c>
    </row>
    <row r="2620" spans="1:13" x14ac:dyDescent="0.2">
      <c r="A2620" t="s">
        <v>1940</v>
      </c>
      <c r="B2620">
        <v>582</v>
      </c>
      <c r="C2620" t="s">
        <v>45</v>
      </c>
      <c r="D2620" t="s">
        <v>44</v>
      </c>
      <c r="E2620" s="27">
        <f>IFERROR(MATCH(D2620,{"AR","FL","IN","MI"},0),TRUE)</f>
        <v>4</v>
      </c>
      <c r="F2620" t="s">
        <v>18</v>
      </c>
      <c r="G2620" t="s">
        <v>17</v>
      </c>
      <c r="H2620" t="s">
        <v>29</v>
      </c>
      <c r="I2620" t="s">
        <v>15</v>
      </c>
      <c r="J2620">
        <v>41.59</v>
      </c>
      <c r="K2620" s="25">
        <f>IF(J2620="NA","NA",J2620/100)</f>
        <v>0.41590000000000005</v>
      </c>
      <c r="L2620" s="31">
        <v>40486</v>
      </c>
      <c r="M2620">
        <f>YEAR(L2620)</f>
        <v>2010</v>
      </c>
    </row>
    <row r="2621" spans="1:13" x14ac:dyDescent="0.2">
      <c r="A2621" t="s">
        <v>1939</v>
      </c>
      <c r="B2621">
        <v>599</v>
      </c>
      <c r="C2621" t="s">
        <v>246</v>
      </c>
      <c r="D2621" t="s">
        <v>19</v>
      </c>
      <c r="E2621" s="27" t="b">
        <f>IFERROR(MATCH(D2621,{"AR","FL","IN","MI"},0),TRUE)</f>
        <v>1</v>
      </c>
      <c r="F2621" t="s">
        <v>18</v>
      </c>
      <c r="G2621" t="s">
        <v>17</v>
      </c>
      <c r="H2621" t="s">
        <v>16</v>
      </c>
      <c r="I2621" t="s">
        <v>15</v>
      </c>
      <c r="J2621">
        <v>46.5</v>
      </c>
      <c r="K2621" s="25">
        <f>IF(J2621="NA","NA",J2621/100)</f>
        <v>0.46500000000000002</v>
      </c>
      <c r="L2621" s="31">
        <v>40501</v>
      </c>
      <c r="M2621">
        <f>YEAR(L2621)</f>
        <v>2010</v>
      </c>
    </row>
    <row r="2622" spans="1:13" x14ac:dyDescent="0.2">
      <c r="A2622" t="s">
        <v>1938</v>
      </c>
      <c r="B2622">
        <v>600</v>
      </c>
      <c r="C2622" t="s">
        <v>246</v>
      </c>
      <c r="D2622" t="s">
        <v>19</v>
      </c>
      <c r="E2622" s="27" t="b">
        <f>IFERROR(MATCH(D2622,{"AR","FL","IN","MI"},0),TRUE)</f>
        <v>1</v>
      </c>
      <c r="F2622" t="s">
        <v>474</v>
      </c>
      <c r="G2622" t="s">
        <v>22</v>
      </c>
      <c r="H2622" t="s">
        <v>16</v>
      </c>
      <c r="I2622" t="s">
        <v>15</v>
      </c>
      <c r="J2622">
        <v>46.5</v>
      </c>
      <c r="K2622" s="25">
        <f>IF(J2622="NA","NA",J2622/100)</f>
        <v>0.46500000000000002</v>
      </c>
      <c r="L2622" s="31">
        <v>40501</v>
      </c>
      <c r="M2622">
        <f>YEAR(L2622)</f>
        <v>2010</v>
      </c>
    </row>
    <row r="2623" spans="1:13" x14ac:dyDescent="0.2">
      <c r="A2623" t="s">
        <v>1937</v>
      </c>
      <c r="B2623">
        <v>573</v>
      </c>
      <c r="C2623" t="s">
        <v>987</v>
      </c>
      <c r="D2623" t="s">
        <v>143</v>
      </c>
      <c r="E2623" s="27" t="b">
        <f>IFERROR(MATCH(D2623,{"AR","FL","IN","MI"},0),TRUE)</f>
        <v>1</v>
      </c>
      <c r="F2623" t="s">
        <v>18</v>
      </c>
      <c r="G2623" t="s">
        <v>17</v>
      </c>
      <c r="H2623" t="s">
        <v>29</v>
      </c>
      <c r="I2623" t="s">
        <v>15</v>
      </c>
      <c r="J2623">
        <v>49.66</v>
      </c>
      <c r="K2623" s="25">
        <f>IF(J2623="NA","NA",J2623/100)</f>
        <v>0.49659999999999999</v>
      </c>
      <c r="L2623" s="31">
        <v>40504</v>
      </c>
      <c r="M2623">
        <f>YEAR(L2623)</f>
        <v>2010</v>
      </c>
    </row>
    <row r="2624" spans="1:13" x14ac:dyDescent="0.2">
      <c r="A2624" t="s">
        <v>1936</v>
      </c>
      <c r="B2624">
        <v>650</v>
      </c>
      <c r="C2624" t="s">
        <v>790</v>
      </c>
      <c r="D2624" t="s">
        <v>158</v>
      </c>
      <c r="E2624" s="27" t="b">
        <f>IFERROR(MATCH(D2624,{"AR","FL","IN","MI"},0),TRUE)</f>
        <v>1</v>
      </c>
      <c r="F2624" t="s">
        <v>474</v>
      </c>
      <c r="G2624" t="s">
        <v>22</v>
      </c>
      <c r="H2624" t="s">
        <v>16</v>
      </c>
      <c r="I2624" t="s">
        <v>15</v>
      </c>
      <c r="J2624">
        <v>50.48</v>
      </c>
      <c r="K2624" s="25">
        <f>IF(J2624="NA","NA",J2624/100)</f>
        <v>0.50479999999999992</v>
      </c>
      <c r="L2624" s="31">
        <v>40513</v>
      </c>
      <c r="M2624">
        <f>YEAR(L2624)</f>
        <v>2010</v>
      </c>
    </row>
    <row r="2625" spans="1:13" x14ac:dyDescent="0.2">
      <c r="A2625" t="s">
        <v>1935</v>
      </c>
      <c r="B2625">
        <v>578</v>
      </c>
      <c r="C2625" t="s">
        <v>133</v>
      </c>
      <c r="D2625" t="s">
        <v>35</v>
      </c>
      <c r="E2625" s="27" t="b">
        <f>IFERROR(MATCH(D2625,{"AR","FL","IN","MI"},0),TRUE)</f>
        <v>1</v>
      </c>
      <c r="F2625" t="s">
        <v>18</v>
      </c>
      <c r="G2625" t="s">
        <v>17</v>
      </c>
      <c r="H2625" t="s">
        <v>16</v>
      </c>
      <c r="I2625" t="s">
        <v>15</v>
      </c>
      <c r="J2625" t="s">
        <v>14</v>
      </c>
      <c r="K2625" s="25" t="str">
        <f>IF(J2625="NA","NA",J2625/100)</f>
        <v>NA</v>
      </c>
      <c r="L2625" s="31">
        <v>40513</v>
      </c>
      <c r="M2625">
        <f>YEAR(L2625)</f>
        <v>2010</v>
      </c>
    </row>
    <row r="2626" spans="1:13" x14ac:dyDescent="0.2">
      <c r="A2626" t="s">
        <v>1934</v>
      </c>
      <c r="B2626">
        <v>626</v>
      </c>
      <c r="C2626" t="s">
        <v>270</v>
      </c>
      <c r="D2626" t="s">
        <v>267</v>
      </c>
      <c r="E2626" s="27" t="b">
        <f>IFERROR(MATCH(D2626,{"AR","FL","IN","MI"},0),TRUE)</f>
        <v>1</v>
      </c>
      <c r="F2626" t="s">
        <v>18</v>
      </c>
      <c r="G2626" t="s">
        <v>22</v>
      </c>
      <c r="H2626" t="s">
        <v>29</v>
      </c>
      <c r="I2626" t="s">
        <v>15</v>
      </c>
      <c r="J2626">
        <v>51.93</v>
      </c>
      <c r="K2626" s="25">
        <f>IF(J2626="NA","NA",J2626/100)</f>
        <v>0.51929999999999998</v>
      </c>
      <c r="L2626" s="31">
        <v>40518</v>
      </c>
      <c r="M2626">
        <f>YEAR(L2626)</f>
        <v>2010</v>
      </c>
    </row>
    <row r="2627" spans="1:13" x14ac:dyDescent="0.2">
      <c r="A2627" t="s">
        <v>1933</v>
      </c>
      <c r="B2627">
        <v>627</v>
      </c>
      <c r="C2627" t="s">
        <v>270</v>
      </c>
      <c r="D2627" t="s">
        <v>267</v>
      </c>
      <c r="E2627" s="27" t="b">
        <f>IFERROR(MATCH(D2627,{"AR","FL","IN","MI"},0),TRUE)</f>
        <v>1</v>
      </c>
      <c r="F2627" t="s">
        <v>474</v>
      </c>
      <c r="G2627" t="s">
        <v>22</v>
      </c>
      <c r="H2627" t="s">
        <v>29</v>
      </c>
      <c r="I2627" t="s">
        <v>15</v>
      </c>
      <c r="J2627">
        <v>51.93</v>
      </c>
      <c r="K2627" s="25">
        <f>IF(J2627="NA","NA",J2627/100)</f>
        <v>0.51929999999999998</v>
      </c>
      <c r="L2627" s="31">
        <v>40518</v>
      </c>
      <c r="M2627">
        <f>YEAR(L2627)</f>
        <v>2010</v>
      </c>
    </row>
    <row r="2628" spans="1:13" x14ac:dyDescent="0.2">
      <c r="A2628" t="s">
        <v>1932</v>
      </c>
      <c r="B2628">
        <v>557</v>
      </c>
      <c r="C2628" t="s">
        <v>843</v>
      </c>
      <c r="D2628" t="s">
        <v>114</v>
      </c>
      <c r="E2628" s="27" t="b">
        <f>IFERROR(MATCH(D2628,{"AR","FL","IN","MI"},0),TRUE)</f>
        <v>1</v>
      </c>
      <c r="F2628" t="s">
        <v>474</v>
      </c>
      <c r="G2628" t="s">
        <v>22</v>
      </c>
      <c r="H2628" t="s">
        <v>29</v>
      </c>
      <c r="I2628" t="s">
        <v>15</v>
      </c>
      <c r="J2628">
        <v>52.46</v>
      </c>
      <c r="K2628" s="25">
        <f>IF(J2628="NA","NA",J2628/100)</f>
        <v>0.52459999999999996</v>
      </c>
      <c r="L2628" s="31">
        <v>40518</v>
      </c>
      <c r="M2628">
        <f>YEAR(L2628)</f>
        <v>2010</v>
      </c>
    </row>
    <row r="2629" spans="1:13" x14ac:dyDescent="0.2">
      <c r="A2629" t="s">
        <v>1931</v>
      </c>
      <c r="B2629">
        <v>545</v>
      </c>
      <c r="C2629" t="s">
        <v>903</v>
      </c>
      <c r="D2629" t="s">
        <v>168</v>
      </c>
      <c r="E2629" s="27" t="b">
        <f>IFERROR(MATCH(D2629,{"AR","FL","IN","MI"},0),TRUE)</f>
        <v>1</v>
      </c>
      <c r="F2629" t="s">
        <v>18</v>
      </c>
      <c r="G2629" t="s">
        <v>22</v>
      </c>
      <c r="H2629" t="s">
        <v>16</v>
      </c>
      <c r="I2629" t="s">
        <v>15</v>
      </c>
      <c r="J2629">
        <v>48</v>
      </c>
      <c r="K2629" s="25">
        <f>IF(J2629="NA","NA",J2629/100)</f>
        <v>0.48</v>
      </c>
      <c r="L2629" s="31">
        <v>40521</v>
      </c>
      <c r="M2629">
        <f>YEAR(L2629)</f>
        <v>2010</v>
      </c>
    </row>
    <row r="2630" spans="1:13" x14ac:dyDescent="0.2">
      <c r="A2630" t="s">
        <v>1930</v>
      </c>
      <c r="B2630">
        <v>546</v>
      </c>
      <c r="C2630" t="s">
        <v>903</v>
      </c>
      <c r="D2630" t="s">
        <v>168</v>
      </c>
      <c r="E2630" s="27" t="b">
        <f>IFERROR(MATCH(D2630,{"AR","FL","IN","MI"},0),TRUE)</f>
        <v>1</v>
      </c>
      <c r="F2630" t="s">
        <v>474</v>
      </c>
      <c r="G2630" t="s">
        <v>22</v>
      </c>
      <c r="H2630" t="s">
        <v>16</v>
      </c>
      <c r="I2630" t="s">
        <v>15</v>
      </c>
      <c r="J2630">
        <v>48</v>
      </c>
      <c r="K2630" s="25">
        <f>IF(J2630="NA","NA",J2630/100)</f>
        <v>0.48</v>
      </c>
      <c r="L2630" s="31">
        <v>40521</v>
      </c>
      <c r="M2630">
        <f>YEAR(L2630)</f>
        <v>2010</v>
      </c>
    </row>
    <row r="2631" spans="1:13" x14ac:dyDescent="0.2">
      <c r="A2631" t="s">
        <v>1929</v>
      </c>
      <c r="B2631">
        <v>590</v>
      </c>
      <c r="C2631" t="s">
        <v>49</v>
      </c>
      <c r="D2631" t="s">
        <v>104</v>
      </c>
      <c r="E2631" s="27" t="b">
        <f>IFERROR(MATCH(D2631,{"AR","FL","IN","MI"},0),TRUE)</f>
        <v>1</v>
      </c>
      <c r="F2631" t="s">
        <v>18</v>
      </c>
      <c r="G2631" t="s">
        <v>17</v>
      </c>
      <c r="H2631" t="s">
        <v>16</v>
      </c>
      <c r="I2631" t="s">
        <v>15</v>
      </c>
      <c r="J2631">
        <v>51</v>
      </c>
      <c r="K2631" s="25">
        <f>IF(J2631="NA","NA",J2631/100)</f>
        <v>0.51</v>
      </c>
      <c r="L2631" s="31">
        <v>40525</v>
      </c>
      <c r="M2631">
        <f>YEAR(L2631)</f>
        <v>2010</v>
      </c>
    </row>
    <row r="2632" spans="1:13" x14ac:dyDescent="0.2">
      <c r="A2632" t="s">
        <v>1928</v>
      </c>
      <c r="B2632">
        <v>652</v>
      </c>
      <c r="C2632" t="s">
        <v>675</v>
      </c>
      <c r="D2632" t="s">
        <v>35</v>
      </c>
      <c r="E2632" s="27" t="b">
        <f>IFERROR(MATCH(D2632,{"AR","FL","IN","MI"},0),TRUE)</f>
        <v>1</v>
      </c>
      <c r="F2632" t="s">
        <v>474</v>
      </c>
      <c r="G2632" t="s">
        <v>22</v>
      </c>
      <c r="H2632" t="s">
        <v>29</v>
      </c>
      <c r="I2632" t="s">
        <v>15</v>
      </c>
      <c r="J2632">
        <v>59.24</v>
      </c>
      <c r="K2632" s="25">
        <f>IF(J2632="NA","NA",J2632/100)</f>
        <v>0.59240000000000004</v>
      </c>
      <c r="L2632" s="31">
        <v>40526</v>
      </c>
      <c r="M2632">
        <f>YEAR(L2632)</f>
        <v>2010</v>
      </c>
    </row>
    <row r="2633" spans="1:13" x14ac:dyDescent="0.2">
      <c r="A2633" t="s">
        <v>1927</v>
      </c>
      <c r="B2633">
        <v>594</v>
      </c>
      <c r="C2633" t="s">
        <v>20</v>
      </c>
      <c r="D2633" t="s">
        <v>75</v>
      </c>
      <c r="E2633" s="27" t="b">
        <f>IFERROR(MATCH(D2633,{"AR","FL","IN","MI"},0),TRUE)</f>
        <v>1</v>
      </c>
      <c r="F2633" t="s">
        <v>18</v>
      </c>
      <c r="G2633" t="s">
        <v>17</v>
      </c>
      <c r="H2633" t="s">
        <v>16</v>
      </c>
      <c r="I2633" t="s">
        <v>15</v>
      </c>
      <c r="J2633">
        <v>51</v>
      </c>
      <c r="K2633" s="25">
        <f>IF(J2633="NA","NA",J2633/100)</f>
        <v>0.51</v>
      </c>
      <c r="L2633" s="31">
        <v>40526</v>
      </c>
      <c r="M2633">
        <f>YEAR(L2633)</f>
        <v>2010</v>
      </c>
    </row>
    <row r="2634" spans="1:13" x14ac:dyDescent="0.2">
      <c r="A2634" t="s">
        <v>1926</v>
      </c>
      <c r="B2634">
        <v>596</v>
      </c>
      <c r="C2634" t="s">
        <v>773</v>
      </c>
      <c r="D2634" t="s">
        <v>482</v>
      </c>
      <c r="E2634" s="27" t="b">
        <f>IFERROR(MATCH(D2634,{"AR","FL","IN","MI"},0),TRUE)</f>
        <v>1</v>
      </c>
      <c r="F2634" t="s">
        <v>18</v>
      </c>
      <c r="G2634" t="s">
        <v>17</v>
      </c>
      <c r="H2634" t="s">
        <v>29</v>
      </c>
      <c r="I2634" t="s">
        <v>15</v>
      </c>
      <c r="J2634">
        <v>44.24</v>
      </c>
      <c r="K2634" s="25">
        <f>IF(J2634="NA","NA",J2634/100)</f>
        <v>0.44240000000000002</v>
      </c>
      <c r="L2634" s="31">
        <v>40527</v>
      </c>
      <c r="M2634">
        <f>YEAR(L2634)</f>
        <v>2010</v>
      </c>
    </row>
    <row r="2635" spans="1:13" x14ac:dyDescent="0.2">
      <c r="A2635" t="s">
        <v>1925</v>
      </c>
      <c r="B2635">
        <v>603</v>
      </c>
      <c r="C2635" t="s">
        <v>487</v>
      </c>
      <c r="D2635" t="s">
        <v>87</v>
      </c>
      <c r="E2635" s="27" t="b">
        <f>IFERROR(MATCH(D2635,{"AR","FL","IN","MI"},0),TRUE)</f>
        <v>1</v>
      </c>
      <c r="F2635" t="s">
        <v>18</v>
      </c>
      <c r="G2635" t="s">
        <v>22</v>
      </c>
      <c r="H2635" t="s">
        <v>16</v>
      </c>
      <c r="I2635" t="s">
        <v>15</v>
      </c>
      <c r="J2635" t="s">
        <v>14</v>
      </c>
      <c r="K2635" s="25" t="str">
        <f>IF(J2635="NA","NA",J2635/100)</f>
        <v>NA</v>
      </c>
      <c r="L2635" s="31">
        <v>40528</v>
      </c>
      <c r="M2635">
        <f>YEAR(L2635)</f>
        <v>2010</v>
      </c>
    </row>
    <row r="2636" spans="1:13" x14ac:dyDescent="0.2">
      <c r="A2636" t="s">
        <v>1924</v>
      </c>
      <c r="B2636">
        <v>606</v>
      </c>
      <c r="C2636" t="s">
        <v>487</v>
      </c>
      <c r="D2636" t="s">
        <v>87</v>
      </c>
      <c r="E2636" s="27" t="b">
        <f>IFERROR(MATCH(D2636,{"AR","FL","IN","MI"},0),TRUE)</f>
        <v>1</v>
      </c>
      <c r="F2636" t="s">
        <v>474</v>
      </c>
      <c r="G2636" t="s">
        <v>22</v>
      </c>
      <c r="H2636" t="s">
        <v>16</v>
      </c>
      <c r="I2636" t="s">
        <v>15</v>
      </c>
      <c r="J2636" t="s">
        <v>14</v>
      </c>
      <c r="K2636" s="25" t="str">
        <f>IF(J2636="NA","NA",J2636/100)</f>
        <v>NA</v>
      </c>
      <c r="L2636" s="31">
        <v>40528</v>
      </c>
      <c r="M2636">
        <f>YEAR(L2636)</f>
        <v>2010</v>
      </c>
    </row>
    <row r="2637" spans="1:13" x14ac:dyDescent="0.2">
      <c r="A2637" t="s">
        <v>1923</v>
      </c>
      <c r="B2637">
        <v>602</v>
      </c>
      <c r="C2637" t="s">
        <v>1418</v>
      </c>
      <c r="D2637" t="s">
        <v>87</v>
      </c>
      <c r="E2637" s="27" t="b">
        <f>IFERROR(MATCH(D2637,{"AR","FL","IN","MI"},0),TRUE)</f>
        <v>1</v>
      </c>
      <c r="F2637" t="s">
        <v>18</v>
      </c>
      <c r="G2637" t="s">
        <v>22</v>
      </c>
      <c r="H2637" t="s">
        <v>16</v>
      </c>
      <c r="I2637" t="s">
        <v>15</v>
      </c>
      <c r="J2637" t="s">
        <v>14</v>
      </c>
      <c r="K2637" s="25" t="str">
        <f>IF(J2637="NA","NA",J2637/100)</f>
        <v>NA</v>
      </c>
      <c r="L2637" s="31">
        <v>40528</v>
      </c>
      <c r="M2637">
        <f>YEAR(L2637)</f>
        <v>2010</v>
      </c>
    </row>
    <row r="2638" spans="1:13" x14ac:dyDescent="0.2">
      <c r="A2638" t="s">
        <v>1922</v>
      </c>
      <c r="B2638">
        <v>623</v>
      </c>
      <c r="C2638" t="s">
        <v>555</v>
      </c>
      <c r="D2638" t="s">
        <v>48</v>
      </c>
      <c r="E2638" s="27" t="b">
        <f>IFERROR(MATCH(D2638,{"AR","FL","IN","MI"},0),TRUE)</f>
        <v>1</v>
      </c>
      <c r="F2638" t="s">
        <v>474</v>
      </c>
      <c r="G2638" t="s">
        <v>22</v>
      </c>
      <c r="H2638" t="s">
        <v>16</v>
      </c>
      <c r="I2638" t="s">
        <v>15</v>
      </c>
      <c r="J2638">
        <v>42.7</v>
      </c>
      <c r="K2638" s="25">
        <f>IF(J2638="NA","NA",J2638/100)</f>
        <v>0.42700000000000005</v>
      </c>
      <c r="L2638" s="31">
        <v>40529</v>
      </c>
      <c r="M2638">
        <f>YEAR(L2638)</f>
        <v>2010</v>
      </c>
    </row>
    <row r="2639" spans="1:13" x14ac:dyDescent="0.2">
      <c r="A2639" t="s">
        <v>1921</v>
      </c>
      <c r="B2639">
        <v>592</v>
      </c>
      <c r="C2639" t="s">
        <v>76</v>
      </c>
      <c r="D2639" t="s">
        <v>75</v>
      </c>
      <c r="E2639" s="27" t="b">
        <f>IFERROR(MATCH(D2639,{"AR","FL","IN","MI"},0),TRUE)</f>
        <v>1</v>
      </c>
      <c r="F2639" t="s">
        <v>18</v>
      </c>
      <c r="G2639" t="s">
        <v>17</v>
      </c>
      <c r="H2639" t="s">
        <v>16</v>
      </c>
      <c r="I2639" t="s">
        <v>15</v>
      </c>
      <c r="J2639">
        <v>50</v>
      </c>
      <c r="K2639" s="25">
        <f>IF(J2639="NA","NA",J2639/100)</f>
        <v>0.5</v>
      </c>
      <c r="L2639" s="31">
        <v>40529</v>
      </c>
      <c r="M2639">
        <f>YEAR(L2639)</f>
        <v>2010</v>
      </c>
    </row>
    <row r="2640" spans="1:13" x14ac:dyDescent="0.2">
      <c r="A2640" t="s">
        <v>1920</v>
      </c>
      <c r="B2640">
        <v>635</v>
      </c>
      <c r="C2640" t="s">
        <v>339</v>
      </c>
      <c r="D2640" t="s">
        <v>148</v>
      </c>
      <c r="E2640" s="27" t="b">
        <f>IFERROR(MATCH(D2640,{"AR","FL","IN","MI"},0),TRUE)</f>
        <v>1</v>
      </c>
      <c r="F2640" t="s">
        <v>18</v>
      </c>
      <c r="G2640" t="s">
        <v>17</v>
      </c>
      <c r="H2640" t="s">
        <v>29</v>
      </c>
      <c r="I2640" t="s">
        <v>15</v>
      </c>
      <c r="J2640">
        <v>44.11</v>
      </c>
      <c r="K2640" s="25">
        <f>IF(J2640="NA","NA",J2640/100)</f>
        <v>0.44109999999999999</v>
      </c>
      <c r="L2640" s="31">
        <v>40532</v>
      </c>
      <c r="M2640">
        <f>YEAR(L2640)</f>
        <v>2010</v>
      </c>
    </row>
    <row r="2641" spans="1:13" x14ac:dyDescent="0.2">
      <c r="A2641" t="s">
        <v>1919</v>
      </c>
      <c r="B2641">
        <v>636</v>
      </c>
      <c r="C2641" t="s">
        <v>339</v>
      </c>
      <c r="D2641" t="s">
        <v>148</v>
      </c>
      <c r="E2641" s="27" t="b">
        <f>IFERROR(MATCH(D2641,{"AR","FL","IN","MI"},0),TRUE)</f>
        <v>1</v>
      </c>
      <c r="F2641" t="s">
        <v>474</v>
      </c>
      <c r="G2641" t="s">
        <v>22</v>
      </c>
      <c r="H2641" t="s">
        <v>29</v>
      </c>
      <c r="I2641" t="s">
        <v>15</v>
      </c>
      <c r="J2641">
        <v>44.11</v>
      </c>
      <c r="K2641" s="25">
        <f>IF(J2641="NA","NA",J2641/100)</f>
        <v>0.44109999999999999</v>
      </c>
      <c r="L2641" s="31">
        <v>40532</v>
      </c>
      <c r="M2641">
        <f>YEAR(L2641)</f>
        <v>2010</v>
      </c>
    </row>
    <row r="2642" spans="1:13" x14ac:dyDescent="0.2">
      <c r="A2642" t="s">
        <v>1918</v>
      </c>
      <c r="B2642">
        <v>645</v>
      </c>
      <c r="C2642" t="s">
        <v>196</v>
      </c>
      <c r="D2642" t="s">
        <v>44</v>
      </c>
      <c r="E2642" s="27">
        <f>IFERROR(MATCH(D2642,{"AR","FL","IN","MI"},0),TRUE)</f>
        <v>4</v>
      </c>
      <c r="F2642" t="s">
        <v>18</v>
      </c>
      <c r="G2642" t="s">
        <v>17</v>
      </c>
      <c r="H2642" t="s">
        <v>16</v>
      </c>
      <c r="I2642" t="s">
        <v>15</v>
      </c>
      <c r="J2642">
        <v>50.42</v>
      </c>
      <c r="K2642" s="25">
        <f>IF(J2642="NA","NA",J2642/100)</f>
        <v>0.50419999999999998</v>
      </c>
      <c r="L2642" s="31">
        <v>40533</v>
      </c>
      <c r="M2642">
        <f>YEAR(L2642)</f>
        <v>2010</v>
      </c>
    </row>
    <row r="2643" spans="1:13" x14ac:dyDescent="0.2">
      <c r="A2643" t="s">
        <v>1917</v>
      </c>
      <c r="B2643">
        <v>660</v>
      </c>
      <c r="C2643" t="s">
        <v>20</v>
      </c>
      <c r="D2643" t="s">
        <v>742</v>
      </c>
      <c r="E2643" s="27" t="b">
        <f>IFERROR(MATCH(D2643,{"AR","FL","IN","MI"},0),TRUE)</f>
        <v>1</v>
      </c>
      <c r="F2643" t="s">
        <v>18</v>
      </c>
      <c r="G2643" t="s">
        <v>47</v>
      </c>
      <c r="H2643" t="s">
        <v>16</v>
      </c>
      <c r="I2643" t="s">
        <v>15</v>
      </c>
      <c r="J2643" t="s">
        <v>14</v>
      </c>
      <c r="K2643" s="25" t="str">
        <f>IF(J2643="NA","NA",J2643/100)</f>
        <v>NA</v>
      </c>
      <c r="L2643" s="31">
        <v>40533</v>
      </c>
      <c r="M2643">
        <f>YEAR(L2643)</f>
        <v>2010</v>
      </c>
    </row>
    <row r="2644" spans="1:13" x14ac:dyDescent="0.2">
      <c r="A2644" t="s">
        <v>1916</v>
      </c>
      <c r="B2644">
        <v>607</v>
      </c>
      <c r="C2644" t="s">
        <v>790</v>
      </c>
      <c r="D2644" t="s">
        <v>182</v>
      </c>
      <c r="E2644" s="27" t="b">
        <f>IFERROR(MATCH(D2644,{"AR","FL","IN","MI"},0),TRUE)</f>
        <v>1</v>
      </c>
      <c r="F2644" t="s">
        <v>474</v>
      </c>
      <c r="G2644" t="s">
        <v>22</v>
      </c>
      <c r="H2644" t="s">
        <v>29</v>
      </c>
      <c r="I2644" t="s">
        <v>15</v>
      </c>
      <c r="J2644">
        <v>50.34</v>
      </c>
      <c r="K2644" s="25">
        <f>IF(J2644="NA","NA",J2644/100)</f>
        <v>0.50340000000000007</v>
      </c>
      <c r="L2644" s="31">
        <v>40535</v>
      </c>
      <c r="M2644">
        <f>YEAR(L2644)</f>
        <v>2010</v>
      </c>
    </row>
    <row r="2645" spans="1:13" x14ac:dyDescent="0.2">
      <c r="A2645" t="s">
        <v>1915</v>
      </c>
      <c r="B2645">
        <v>633</v>
      </c>
      <c r="C2645" t="s">
        <v>20</v>
      </c>
      <c r="D2645" t="s">
        <v>239</v>
      </c>
      <c r="E2645" s="27" t="b">
        <f>IFERROR(MATCH(D2645,{"AR","FL","IN","MI"},0),TRUE)</f>
        <v>1</v>
      </c>
      <c r="F2645" t="s">
        <v>18</v>
      </c>
      <c r="G2645" t="s">
        <v>17</v>
      </c>
      <c r="H2645" t="s">
        <v>29</v>
      </c>
      <c r="I2645" t="s">
        <v>15</v>
      </c>
      <c r="J2645">
        <v>52.1</v>
      </c>
      <c r="K2645" s="25">
        <f>IF(J2645="NA","NA",J2645/100)</f>
        <v>0.52100000000000002</v>
      </c>
      <c r="L2645" s="31">
        <v>40539</v>
      </c>
      <c r="M2645">
        <f>YEAR(L2645)</f>
        <v>2010</v>
      </c>
    </row>
    <row r="2646" spans="1:13" x14ac:dyDescent="0.2">
      <c r="A2646" t="s">
        <v>1914</v>
      </c>
      <c r="B2646">
        <v>648</v>
      </c>
      <c r="C2646" t="s">
        <v>336</v>
      </c>
      <c r="D2646" t="s">
        <v>335</v>
      </c>
      <c r="E2646" s="27" t="b">
        <f>IFERROR(MATCH(D2646,{"AR","FL","IN","MI"},0),TRUE)</f>
        <v>1</v>
      </c>
      <c r="F2646" t="s">
        <v>18</v>
      </c>
      <c r="G2646" t="s">
        <v>17</v>
      </c>
      <c r="H2646" t="s">
        <v>16</v>
      </c>
      <c r="I2646" t="s">
        <v>15</v>
      </c>
      <c r="J2646" t="s">
        <v>14</v>
      </c>
      <c r="K2646" s="25" t="str">
        <f>IF(J2646="NA","NA",J2646/100)</f>
        <v>NA</v>
      </c>
      <c r="L2646" s="31">
        <v>40541</v>
      </c>
      <c r="M2646">
        <f>YEAR(L2646)</f>
        <v>2010</v>
      </c>
    </row>
    <row r="2647" spans="1:13" x14ac:dyDescent="0.2">
      <c r="A2647" t="s">
        <v>1913</v>
      </c>
      <c r="B2647">
        <v>2124</v>
      </c>
      <c r="C2647" t="s">
        <v>336</v>
      </c>
      <c r="D2647" t="s">
        <v>335</v>
      </c>
      <c r="E2647" s="27" t="b">
        <f>IFERROR(MATCH(D2647,{"AR","FL","IN","MI"},0),TRUE)</f>
        <v>1</v>
      </c>
      <c r="F2647" t="s">
        <v>18</v>
      </c>
      <c r="G2647" t="s">
        <v>47</v>
      </c>
      <c r="H2647" t="s">
        <v>29</v>
      </c>
      <c r="I2647" t="s">
        <v>15</v>
      </c>
      <c r="J2647" t="s">
        <v>14</v>
      </c>
      <c r="K2647" s="25" t="str">
        <f>IF(J2647="NA","NA",J2647/100)</f>
        <v>NA</v>
      </c>
      <c r="L2647" s="31">
        <v>40542</v>
      </c>
      <c r="M2647">
        <f>YEAR(L2647)</f>
        <v>2010</v>
      </c>
    </row>
    <row r="2648" spans="1:13" x14ac:dyDescent="0.2">
      <c r="A2648" t="s">
        <v>1912</v>
      </c>
      <c r="B2648">
        <v>653</v>
      </c>
      <c r="C2648" t="s">
        <v>249</v>
      </c>
      <c r="D2648" t="s">
        <v>248</v>
      </c>
      <c r="E2648" s="27" t="b">
        <f>IFERROR(MATCH(D2648,{"AR","FL","IN","MI"},0),TRUE)</f>
        <v>1</v>
      </c>
      <c r="F2648" t="s">
        <v>18</v>
      </c>
      <c r="G2648" t="s">
        <v>17</v>
      </c>
      <c r="H2648" t="s">
        <v>16</v>
      </c>
      <c r="I2648" t="s">
        <v>15</v>
      </c>
      <c r="J2648">
        <v>45.84</v>
      </c>
      <c r="K2648" s="25">
        <f>IF(J2648="NA","NA",J2648/100)</f>
        <v>0.45840000000000003</v>
      </c>
      <c r="L2648" s="31">
        <v>40548</v>
      </c>
      <c r="M2648">
        <f>YEAR(L2648)</f>
        <v>2011</v>
      </c>
    </row>
    <row r="2649" spans="1:13" x14ac:dyDescent="0.2">
      <c r="A2649" t="s">
        <v>1911</v>
      </c>
      <c r="B2649">
        <v>931</v>
      </c>
      <c r="C2649" t="s">
        <v>806</v>
      </c>
      <c r="D2649" t="s">
        <v>44</v>
      </c>
      <c r="E2649" s="27">
        <f>IFERROR(MATCH(D2649,{"AR","FL","IN","MI"},0),TRUE)</f>
        <v>4</v>
      </c>
      <c r="F2649" t="s">
        <v>474</v>
      </c>
      <c r="G2649" t="s">
        <v>22</v>
      </c>
      <c r="H2649" t="s">
        <v>16</v>
      </c>
      <c r="I2649" t="s">
        <v>15</v>
      </c>
      <c r="J2649" t="s">
        <v>14</v>
      </c>
      <c r="K2649" s="25" t="str">
        <f>IF(J2649="NA","NA",J2649/100)</f>
        <v>NA</v>
      </c>
      <c r="L2649" s="31">
        <v>40549</v>
      </c>
      <c r="M2649">
        <f>YEAR(L2649)</f>
        <v>2011</v>
      </c>
    </row>
    <row r="2650" spans="1:13" x14ac:dyDescent="0.2">
      <c r="A2650" t="s">
        <v>1910</v>
      </c>
      <c r="B2650">
        <v>616</v>
      </c>
      <c r="C2650" t="s">
        <v>140</v>
      </c>
      <c r="D2650" t="s">
        <v>120</v>
      </c>
      <c r="E2650" s="27" t="b">
        <f>IFERROR(MATCH(D2650,{"AR","FL","IN","MI"},0),TRUE)</f>
        <v>1</v>
      </c>
      <c r="F2650" t="s">
        <v>18</v>
      </c>
      <c r="G2650" t="s">
        <v>17</v>
      </c>
      <c r="H2650" t="s">
        <v>29</v>
      </c>
      <c r="I2650" t="s">
        <v>15</v>
      </c>
      <c r="J2650">
        <v>58.06</v>
      </c>
      <c r="K2650" s="25">
        <f>IF(J2650="NA","NA",J2650/100)</f>
        <v>0.5806</v>
      </c>
      <c r="L2650" s="31">
        <v>40555</v>
      </c>
      <c r="M2650">
        <f>YEAR(L2650)</f>
        <v>2011</v>
      </c>
    </row>
    <row r="2651" spans="1:13" x14ac:dyDescent="0.2">
      <c r="A2651" t="s">
        <v>1909</v>
      </c>
      <c r="B2651">
        <v>617</v>
      </c>
      <c r="C2651" t="s">
        <v>140</v>
      </c>
      <c r="D2651" t="s">
        <v>120</v>
      </c>
      <c r="E2651" s="27" t="b">
        <f>IFERROR(MATCH(D2651,{"AR","FL","IN","MI"},0),TRUE)</f>
        <v>1</v>
      </c>
      <c r="F2651" t="s">
        <v>474</v>
      </c>
      <c r="G2651" t="s">
        <v>22</v>
      </c>
      <c r="H2651" t="s">
        <v>29</v>
      </c>
      <c r="I2651" t="s">
        <v>15</v>
      </c>
      <c r="J2651">
        <v>58.06</v>
      </c>
      <c r="K2651" s="25">
        <f>IF(J2651="NA","NA",J2651/100)</f>
        <v>0.5806</v>
      </c>
      <c r="L2651" s="31">
        <v>40555</v>
      </c>
      <c r="M2651">
        <f>YEAR(L2651)</f>
        <v>2011</v>
      </c>
    </row>
    <row r="2652" spans="1:13" x14ac:dyDescent="0.2">
      <c r="A2652" t="s">
        <v>1908</v>
      </c>
      <c r="B2652">
        <v>608</v>
      </c>
      <c r="C2652" t="s">
        <v>325</v>
      </c>
      <c r="D2652" t="s">
        <v>120</v>
      </c>
      <c r="E2652" s="27" t="b">
        <f>IFERROR(MATCH(D2652,{"AR","FL","IN","MI"},0),TRUE)</f>
        <v>1</v>
      </c>
      <c r="F2652" t="s">
        <v>18</v>
      </c>
      <c r="G2652" t="s">
        <v>17</v>
      </c>
      <c r="H2652" t="s">
        <v>29</v>
      </c>
      <c r="I2652" t="s">
        <v>15</v>
      </c>
      <c r="J2652">
        <v>51.65</v>
      </c>
      <c r="K2652" s="25">
        <f>IF(J2652="NA","NA",J2652/100)</f>
        <v>0.51649999999999996</v>
      </c>
      <c r="L2652" s="31">
        <v>40556</v>
      </c>
      <c r="M2652">
        <f>YEAR(L2652)</f>
        <v>2011</v>
      </c>
    </row>
    <row r="2653" spans="1:13" x14ac:dyDescent="0.2">
      <c r="A2653" t="s">
        <v>1907</v>
      </c>
      <c r="B2653">
        <v>610</v>
      </c>
      <c r="C2653" t="s">
        <v>325</v>
      </c>
      <c r="D2653" t="s">
        <v>120</v>
      </c>
      <c r="E2653" s="27" t="b">
        <f>IFERROR(MATCH(D2653,{"AR","FL","IN","MI"},0),TRUE)</f>
        <v>1</v>
      </c>
      <c r="F2653" t="s">
        <v>474</v>
      </c>
      <c r="G2653" t="s">
        <v>22</v>
      </c>
      <c r="H2653" t="s">
        <v>29</v>
      </c>
      <c r="I2653" t="s">
        <v>15</v>
      </c>
      <c r="J2653">
        <v>51.65</v>
      </c>
      <c r="K2653" s="25">
        <f>IF(J2653="NA","NA",J2653/100)</f>
        <v>0.51649999999999996</v>
      </c>
      <c r="L2653" s="31">
        <v>40556</v>
      </c>
      <c r="M2653">
        <f>YEAR(L2653)</f>
        <v>2011</v>
      </c>
    </row>
    <row r="2654" spans="1:13" x14ac:dyDescent="0.2">
      <c r="A2654" t="s">
        <v>1906</v>
      </c>
      <c r="B2654">
        <v>536</v>
      </c>
      <c r="C2654" t="s">
        <v>39</v>
      </c>
      <c r="D2654" t="s">
        <v>38</v>
      </c>
      <c r="E2654" s="27" t="b">
        <f>IFERROR(MATCH(D2654,{"AR","FL","IN","MI"},0),TRUE)</f>
        <v>1</v>
      </c>
      <c r="F2654" t="s">
        <v>18</v>
      </c>
      <c r="G2654" t="s">
        <v>22</v>
      </c>
      <c r="H2654" t="s">
        <v>29</v>
      </c>
      <c r="I2654" t="s">
        <v>15</v>
      </c>
      <c r="J2654">
        <v>47.52</v>
      </c>
      <c r="K2654" s="25">
        <f>IF(J2654="NA","NA",J2654/100)</f>
        <v>0.47520000000000001</v>
      </c>
      <c r="L2654" s="31">
        <v>40561</v>
      </c>
      <c r="M2654">
        <f>YEAR(L2654)</f>
        <v>2011</v>
      </c>
    </row>
    <row r="2655" spans="1:13" x14ac:dyDescent="0.2">
      <c r="A2655" t="s">
        <v>1905</v>
      </c>
      <c r="B2655">
        <v>642</v>
      </c>
      <c r="C2655" t="s">
        <v>244</v>
      </c>
      <c r="D2655" t="s">
        <v>243</v>
      </c>
      <c r="E2655" s="27" t="b">
        <f>IFERROR(MATCH(D2655,{"AR","FL","IN","MI"},0),TRUE)</f>
        <v>1</v>
      </c>
      <c r="F2655" t="s">
        <v>474</v>
      </c>
      <c r="G2655" t="s">
        <v>22</v>
      </c>
      <c r="H2655" t="s">
        <v>16</v>
      </c>
      <c r="I2655" t="s">
        <v>15</v>
      </c>
      <c r="J2655" t="s">
        <v>14</v>
      </c>
      <c r="K2655" s="25" t="str">
        <f>IF(J2655="NA","NA",J2655/100)</f>
        <v>NA</v>
      </c>
      <c r="L2655" s="31">
        <v>40562</v>
      </c>
      <c r="M2655">
        <f>YEAR(L2655)</f>
        <v>2011</v>
      </c>
    </row>
    <row r="2656" spans="1:13" x14ac:dyDescent="0.2">
      <c r="A2656" s="29" t="s">
        <v>1904</v>
      </c>
      <c r="B2656" s="28">
        <v>595</v>
      </c>
      <c r="C2656" s="27" t="s">
        <v>454</v>
      </c>
      <c r="D2656" s="27" t="s">
        <v>277</v>
      </c>
      <c r="E2656" s="27" t="b">
        <f>IFERROR(MATCH(D2656,{"AR","FL","IN","MI"},0),TRUE)</f>
        <v>1</v>
      </c>
      <c r="F2656" s="27" t="s">
        <v>18</v>
      </c>
      <c r="G2656" s="27" t="s">
        <v>22</v>
      </c>
      <c r="H2656" s="27" t="s">
        <v>29</v>
      </c>
      <c r="I2656" s="27" t="s">
        <v>15</v>
      </c>
      <c r="J2656" s="26">
        <v>48</v>
      </c>
      <c r="K2656" s="25">
        <f>IF(J2656="NA","NA",J2656/100)</f>
        <v>0.48</v>
      </c>
      <c r="L2656" s="31">
        <v>40563</v>
      </c>
      <c r="M2656">
        <f>YEAR(L2656)</f>
        <v>2011</v>
      </c>
    </row>
    <row r="2657" spans="1:13" x14ac:dyDescent="0.2">
      <c r="A2657" t="s">
        <v>1903</v>
      </c>
      <c r="B2657">
        <v>669</v>
      </c>
      <c r="C2657" t="s">
        <v>978</v>
      </c>
      <c r="D2657" t="s">
        <v>35</v>
      </c>
      <c r="E2657" s="27" t="b">
        <f>IFERROR(MATCH(D2657,{"AR","FL","IN","MI"},0),TRUE)</f>
        <v>1</v>
      </c>
      <c r="F2657" t="s">
        <v>18</v>
      </c>
      <c r="G2657" t="s">
        <v>22</v>
      </c>
      <c r="H2657" t="s">
        <v>16</v>
      </c>
      <c r="I2657" t="s">
        <v>15</v>
      </c>
      <c r="J2657">
        <v>45</v>
      </c>
      <c r="K2657" s="25">
        <f>IF(J2657="NA","NA",J2657/100)</f>
        <v>0.45</v>
      </c>
      <c r="L2657" s="31">
        <v>40563</v>
      </c>
      <c r="M2657">
        <f>YEAR(L2657)</f>
        <v>2011</v>
      </c>
    </row>
    <row r="2658" spans="1:13" x14ac:dyDescent="0.2">
      <c r="A2658" t="s">
        <v>1902</v>
      </c>
      <c r="B2658">
        <v>644</v>
      </c>
      <c r="C2658" t="s">
        <v>1151</v>
      </c>
      <c r="D2658" t="s">
        <v>91</v>
      </c>
      <c r="E2658" s="27" t="b">
        <f>IFERROR(MATCH(D2658,{"AR","FL","IN","MI"},0),TRUE)</f>
        <v>1</v>
      </c>
      <c r="F2658" t="s">
        <v>18</v>
      </c>
      <c r="G2658" t="s">
        <v>22</v>
      </c>
      <c r="H2658" t="s">
        <v>29</v>
      </c>
      <c r="I2658" t="s">
        <v>15</v>
      </c>
      <c r="J2658">
        <v>50.7</v>
      </c>
      <c r="K2658" s="25">
        <f>IF(J2658="NA","NA",J2658/100)</f>
        <v>0.50700000000000001</v>
      </c>
      <c r="L2658" s="31">
        <v>40574</v>
      </c>
      <c r="M2658">
        <f>YEAR(L2658)</f>
        <v>2011</v>
      </c>
    </row>
    <row r="2659" spans="1:13" x14ac:dyDescent="0.2">
      <c r="A2659" t="s">
        <v>1901</v>
      </c>
      <c r="B2659">
        <v>647</v>
      </c>
      <c r="C2659" t="s">
        <v>863</v>
      </c>
      <c r="D2659" t="s">
        <v>35</v>
      </c>
      <c r="E2659" s="27" t="b">
        <f>IFERROR(MATCH(D2659,{"AR","FL","IN","MI"},0),TRUE)</f>
        <v>1</v>
      </c>
      <c r="F2659" t="s">
        <v>18</v>
      </c>
      <c r="G2659" t="s">
        <v>22</v>
      </c>
      <c r="H2659" t="s">
        <v>29</v>
      </c>
      <c r="I2659" t="s">
        <v>15</v>
      </c>
      <c r="J2659">
        <v>45</v>
      </c>
      <c r="K2659" s="25">
        <f>IF(J2659="NA","NA",J2659/100)</f>
        <v>0.45</v>
      </c>
      <c r="L2659" s="31">
        <v>40577</v>
      </c>
      <c r="M2659">
        <f>YEAR(L2659)</f>
        <v>2011</v>
      </c>
    </row>
    <row r="2660" spans="1:13" x14ac:dyDescent="0.2">
      <c r="A2660" t="s">
        <v>1900</v>
      </c>
      <c r="B2660">
        <v>641</v>
      </c>
      <c r="C2660" t="s">
        <v>483</v>
      </c>
      <c r="D2660" t="s">
        <v>482</v>
      </c>
      <c r="E2660" s="27" t="b">
        <f>IFERROR(MATCH(D2660,{"AR","FL","IN","MI"},0),TRUE)</f>
        <v>1</v>
      </c>
      <c r="F2660" t="s">
        <v>474</v>
      </c>
      <c r="G2660" t="s">
        <v>22</v>
      </c>
      <c r="H2660" t="s">
        <v>16</v>
      </c>
      <c r="I2660" t="s">
        <v>15</v>
      </c>
      <c r="J2660" t="s">
        <v>14</v>
      </c>
      <c r="K2660" s="25" t="str">
        <f>IF(J2660="NA","NA",J2660/100)</f>
        <v>NA</v>
      </c>
      <c r="L2660" s="31">
        <v>40584</v>
      </c>
      <c r="M2660">
        <f>YEAR(L2660)</f>
        <v>2011</v>
      </c>
    </row>
    <row r="2661" spans="1:13" x14ac:dyDescent="0.2">
      <c r="A2661" t="s">
        <v>1899</v>
      </c>
      <c r="B2661">
        <v>674</v>
      </c>
      <c r="C2661" t="s">
        <v>485</v>
      </c>
      <c r="D2661" t="s">
        <v>87</v>
      </c>
      <c r="E2661" s="27" t="b">
        <f>IFERROR(MATCH(D2661,{"AR","FL","IN","MI"},0),TRUE)</f>
        <v>1</v>
      </c>
      <c r="F2661" t="s">
        <v>18</v>
      </c>
      <c r="G2661" t="s">
        <v>22</v>
      </c>
      <c r="H2661" t="s">
        <v>16</v>
      </c>
      <c r="I2661" t="s">
        <v>15</v>
      </c>
      <c r="J2661" t="s">
        <v>14</v>
      </c>
      <c r="K2661" s="25" t="str">
        <f>IF(J2661="NA","NA",J2661/100)</f>
        <v>NA</v>
      </c>
      <c r="L2661" s="31">
        <v>40598</v>
      </c>
      <c r="M2661">
        <f>YEAR(L2661)</f>
        <v>2011</v>
      </c>
    </row>
    <row r="2662" spans="1:13" x14ac:dyDescent="0.2">
      <c r="A2662" t="s">
        <v>1898</v>
      </c>
      <c r="B2662">
        <v>366</v>
      </c>
      <c r="C2662" t="s">
        <v>735</v>
      </c>
      <c r="D2662" t="s">
        <v>734</v>
      </c>
      <c r="E2662" s="27" t="b">
        <f>IFERROR(MATCH(D2662,{"AR","FL","IN","MI"},0),TRUE)</f>
        <v>1</v>
      </c>
      <c r="F2662" t="s">
        <v>18</v>
      </c>
      <c r="G2662" t="s">
        <v>17</v>
      </c>
      <c r="H2662" t="s">
        <v>16</v>
      </c>
      <c r="I2662" t="s">
        <v>15</v>
      </c>
      <c r="J2662">
        <v>55.81</v>
      </c>
      <c r="K2662" s="25">
        <f>IF(J2662="NA","NA",J2662/100)</f>
        <v>0.55810000000000004</v>
      </c>
      <c r="L2662" s="31">
        <v>40599</v>
      </c>
      <c r="M2662">
        <f>YEAR(L2662)</f>
        <v>2011</v>
      </c>
    </row>
    <row r="2663" spans="1:13" x14ac:dyDescent="0.2">
      <c r="A2663" t="s">
        <v>1897</v>
      </c>
      <c r="B2663">
        <v>589</v>
      </c>
      <c r="C2663" t="s">
        <v>506</v>
      </c>
      <c r="D2663" t="s">
        <v>322</v>
      </c>
      <c r="E2663" s="27" t="b">
        <f>IFERROR(MATCH(D2663,{"AR","FL","IN","MI"},0),TRUE)</f>
        <v>1</v>
      </c>
      <c r="F2663" t="s">
        <v>474</v>
      </c>
      <c r="G2663" t="s">
        <v>22</v>
      </c>
      <c r="H2663" t="s">
        <v>16</v>
      </c>
      <c r="I2663" t="s">
        <v>15</v>
      </c>
      <c r="J2663" t="s">
        <v>14</v>
      </c>
      <c r="K2663" s="25" t="str">
        <f>IF(J2663="NA","NA",J2663/100)</f>
        <v>NA</v>
      </c>
      <c r="L2663" s="31">
        <v>40612</v>
      </c>
      <c r="M2663">
        <f>YEAR(L2663)</f>
        <v>2011</v>
      </c>
    </row>
    <row r="2664" spans="1:13" x14ac:dyDescent="0.2">
      <c r="A2664" t="s">
        <v>1896</v>
      </c>
      <c r="B2664">
        <v>679</v>
      </c>
      <c r="C2664" t="s">
        <v>246</v>
      </c>
      <c r="D2664" t="s">
        <v>75</v>
      </c>
      <c r="E2664" s="27" t="b">
        <f>IFERROR(MATCH(D2664,{"AR","FL","IN","MI"},0),TRUE)</f>
        <v>1</v>
      </c>
      <c r="F2664" t="s">
        <v>474</v>
      </c>
      <c r="G2664" t="s">
        <v>22</v>
      </c>
      <c r="H2664" t="s">
        <v>16</v>
      </c>
      <c r="I2664" t="s">
        <v>15</v>
      </c>
      <c r="J2664">
        <v>50</v>
      </c>
      <c r="K2664" s="25">
        <f>IF(J2664="NA","NA",J2664/100)</f>
        <v>0.5</v>
      </c>
      <c r="L2664" s="31">
        <v>40612</v>
      </c>
      <c r="M2664">
        <f>YEAR(L2664)</f>
        <v>2011</v>
      </c>
    </row>
    <row r="2665" spans="1:13" x14ac:dyDescent="0.2">
      <c r="A2665" t="s">
        <v>1895</v>
      </c>
      <c r="B2665">
        <v>686</v>
      </c>
      <c r="C2665" t="s">
        <v>313</v>
      </c>
      <c r="D2665" t="s">
        <v>19</v>
      </c>
      <c r="E2665" s="27" t="b">
        <f>IFERROR(MATCH(D2665,{"AR","FL","IN","MI"},0),TRUE)</f>
        <v>1</v>
      </c>
      <c r="F2665" t="s">
        <v>474</v>
      </c>
      <c r="G2665" t="s">
        <v>22</v>
      </c>
      <c r="H2665" t="s">
        <v>16</v>
      </c>
      <c r="I2665" t="s">
        <v>15</v>
      </c>
      <c r="J2665" t="s">
        <v>14</v>
      </c>
      <c r="K2665" s="25" t="str">
        <f>IF(J2665="NA","NA",J2665/100)</f>
        <v>NA</v>
      </c>
      <c r="L2665" s="31">
        <v>40617</v>
      </c>
      <c r="M2665">
        <f>YEAR(L2665)</f>
        <v>2011</v>
      </c>
    </row>
    <row r="2666" spans="1:13" x14ac:dyDescent="0.2">
      <c r="A2666" t="s">
        <v>1894</v>
      </c>
      <c r="B2666">
        <v>691</v>
      </c>
      <c r="C2666" t="s">
        <v>49</v>
      </c>
      <c r="D2666" t="s">
        <v>48</v>
      </c>
      <c r="E2666" s="27" t="b">
        <f>IFERROR(MATCH(D2666,{"AR","FL","IN","MI"},0),TRUE)</f>
        <v>1</v>
      </c>
      <c r="F2666" t="s">
        <v>18</v>
      </c>
      <c r="G2666" t="s">
        <v>47</v>
      </c>
      <c r="H2666" t="s">
        <v>29</v>
      </c>
      <c r="I2666" t="s">
        <v>15</v>
      </c>
      <c r="J2666">
        <v>49.37</v>
      </c>
      <c r="K2666" s="25">
        <f>IF(J2666="NA","NA",J2666/100)</f>
        <v>0.49369999999999997</v>
      </c>
      <c r="L2666" s="31">
        <v>40624</v>
      </c>
      <c r="M2666">
        <f>YEAR(L2666)</f>
        <v>2011</v>
      </c>
    </row>
    <row r="2667" spans="1:13" x14ac:dyDescent="0.2">
      <c r="A2667" t="s">
        <v>1893</v>
      </c>
      <c r="B2667">
        <v>694</v>
      </c>
      <c r="C2667" t="s">
        <v>49</v>
      </c>
      <c r="D2667" t="s">
        <v>48</v>
      </c>
      <c r="E2667" s="27" t="b">
        <f>IFERROR(MATCH(D2667,{"AR","FL","IN","MI"},0),TRUE)</f>
        <v>1</v>
      </c>
      <c r="F2667" t="s">
        <v>18</v>
      </c>
      <c r="G2667" t="s">
        <v>47</v>
      </c>
      <c r="H2667" t="s">
        <v>29</v>
      </c>
      <c r="I2667" t="s">
        <v>15</v>
      </c>
      <c r="J2667">
        <v>49.37</v>
      </c>
      <c r="K2667" s="25">
        <f>IF(J2667="NA","NA",J2667/100)</f>
        <v>0.49369999999999997</v>
      </c>
      <c r="L2667" s="31">
        <v>40624</v>
      </c>
      <c r="M2667">
        <f>YEAR(L2667)</f>
        <v>2011</v>
      </c>
    </row>
    <row r="2668" spans="1:13" x14ac:dyDescent="0.2">
      <c r="A2668" t="s">
        <v>1892</v>
      </c>
      <c r="B2668">
        <v>631</v>
      </c>
      <c r="C2668" t="s">
        <v>36</v>
      </c>
      <c r="D2668" t="s">
        <v>35</v>
      </c>
      <c r="E2668" s="27" t="b">
        <f>IFERROR(MATCH(D2668,{"AR","FL","IN","MI"},0),TRUE)</f>
        <v>1</v>
      </c>
      <c r="F2668" t="s">
        <v>18</v>
      </c>
      <c r="G2668" t="s">
        <v>17</v>
      </c>
      <c r="H2668" t="s">
        <v>16</v>
      </c>
      <c r="I2668" t="s">
        <v>15</v>
      </c>
      <c r="J2668" t="s">
        <v>14</v>
      </c>
      <c r="K2668" s="25" t="str">
        <f>IF(J2668="NA","NA",J2668/100)</f>
        <v>NA</v>
      </c>
      <c r="L2668" s="31">
        <v>40627</v>
      </c>
      <c r="M2668">
        <f>YEAR(L2668)</f>
        <v>2011</v>
      </c>
    </row>
    <row r="2669" spans="1:13" x14ac:dyDescent="0.2">
      <c r="A2669" t="s">
        <v>1891</v>
      </c>
      <c r="B2669">
        <v>632</v>
      </c>
      <c r="C2669" t="s">
        <v>20</v>
      </c>
      <c r="D2669" t="s">
        <v>19</v>
      </c>
      <c r="E2669" s="27" t="b">
        <f>IFERROR(MATCH(D2669,{"AR","FL","IN","MI"},0),TRUE)</f>
        <v>1</v>
      </c>
      <c r="F2669" t="s">
        <v>18</v>
      </c>
      <c r="G2669" t="s">
        <v>17</v>
      </c>
      <c r="H2669" t="s">
        <v>29</v>
      </c>
      <c r="I2669" t="s">
        <v>15</v>
      </c>
      <c r="J2669">
        <v>49.1</v>
      </c>
      <c r="K2669" s="25">
        <f>IF(J2669="NA","NA",J2669/100)</f>
        <v>0.49099999999999999</v>
      </c>
      <c r="L2669" s="31">
        <v>40627</v>
      </c>
      <c r="M2669">
        <f>YEAR(L2669)</f>
        <v>2011</v>
      </c>
    </row>
    <row r="2670" spans="1:13" x14ac:dyDescent="0.2">
      <c r="A2670" s="29" t="s">
        <v>1890</v>
      </c>
      <c r="B2670" s="28">
        <v>630</v>
      </c>
      <c r="C2670" s="27" t="s">
        <v>55</v>
      </c>
      <c r="D2670" s="27" t="s">
        <v>64</v>
      </c>
      <c r="E2670" s="27" t="b">
        <f>IFERROR(MATCH(D2670,{"AR","FL","IN","MI"},0),TRUE)</f>
        <v>1</v>
      </c>
      <c r="F2670" s="27" t="s">
        <v>18</v>
      </c>
      <c r="G2670" s="27" t="s">
        <v>17</v>
      </c>
      <c r="H2670" s="27" t="s">
        <v>16</v>
      </c>
      <c r="I2670" s="27" t="s">
        <v>15</v>
      </c>
      <c r="J2670" s="26">
        <v>42.2</v>
      </c>
      <c r="K2670" s="25">
        <f>IF(J2670="NA","NA",J2670/100)</f>
        <v>0.42200000000000004</v>
      </c>
      <c r="L2670" s="31">
        <v>40632</v>
      </c>
      <c r="M2670">
        <f>YEAR(L2670)</f>
        <v>2011</v>
      </c>
    </row>
    <row r="2671" spans="1:13" x14ac:dyDescent="0.2">
      <c r="A2671" t="s">
        <v>1889</v>
      </c>
      <c r="B2671">
        <v>685</v>
      </c>
      <c r="C2671" t="s">
        <v>1389</v>
      </c>
      <c r="D2671" t="s">
        <v>91</v>
      </c>
      <c r="E2671" s="27" t="b">
        <f>IFERROR(MATCH(D2671,{"AR","FL","IN","MI"},0),TRUE)</f>
        <v>1</v>
      </c>
      <c r="F2671" t="s">
        <v>474</v>
      </c>
      <c r="G2671" t="s">
        <v>22</v>
      </c>
      <c r="H2671" t="s">
        <v>29</v>
      </c>
      <c r="I2671" t="s">
        <v>15</v>
      </c>
      <c r="J2671">
        <v>50.17</v>
      </c>
      <c r="K2671" s="25">
        <f>IF(J2671="NA","NA",J2671/100)</f>
        <v>0.50170000000000003</v>
      </c>
      <c r="L2671" s="31">
        <v>40633</v>
      </c>
      <c r="M2671">
        <f>YEAR(L2671)</f>
        <v>2011</v>
      </c>
    </row>
    <row r="2672" spans="1:13" x14ac:dyDescent="0.2">
      <c r="A2672" t="s">
        <v>1888</v>
      </c>
      <c r="B2672">
        <v>637</v>
      </c>
      <c r="C2672" t="s">
        <v>987</v>
      </c>
      <c r="D2672" t="s">
        <v>243</v>
      </c>
      <c r="E2672" s="27" t="b">
        <f>IFERROR(MATCH(D2672,{"AR","FL","IN","MI"},0),TRUE)</f>
        <v>1</v>
      </c>
      <c r="F2672" t="s">
        <v>18</v>
      </c>
      <c r="G2672" t="s">
        <v>17</v>
      </c>
      <c r="H2672" t="s">
        <v>29</v>
      </c>
      <c r="I2672" t="s">
        <v>15</v>
      </c>
      <c r="J2672">
        <v>46.3</v>
      </c>
      <c r="K2672" s="25">
        <f>IF(J2672="NA","NA",J2672/100)</f>
        <v>0.46299999999999997</v>
      </c>
      <c r="L2672" s="31">
        <v>40645</v>
      </c>
      <c r="M2672">
        <f>YEAR(L2672)</f>
        <v>2011</v>
      </c>
    </row>
    <row r="2673" spans="1:13" x14ac:dyDescent="0.2">
      <c r="A2673" t="s">
        <v>1887</v>
      </c>
      <c r="B2673">
        <v>2155</v>
      </c>
      <c r="C2673" t="s">
        <v>546</v>
      </c>
      <c r="D2673" t="s">
        <v>35</v>
      </c>
      <c r="E2673" s="27" t="b">
        <f>IFERROR(MATCH(D2673,{"AR","FL","IN","MI"},0),TRUE)</f>
        <v>1</v>
      </c>
      <c r="F2673" t="s">
        <v>474</v>
      </c>
      <c r="G2673" t="s">
        <v>22</v>
      </c>
      <c r="H2673" t="s">
        <v>16</v>
      </c>
      <c r="I2673" t="s">
        <v>15</v>
      </c>
      <c r="J2673">
        <v>55.44</v>
      </c>
      <c r="K2673" s="25">
        <f>IF(J2673="NA","NA",J2673/100)</f>
        <v>0.5544</v>
      </c>
      <c r="L2673" s="31">
        <v>40651</v>
      </c>
      <c r="M2673">
        <f>YEAR(L2673)</f>
        <v>2011</v>
      </c>
    </row>
    <row r="2674" spans="1:13" x14ac:dyDescent="0.2">
      <c r="A2674" t="s">
        <v>1886</v>
      </c>
      <c r="B2674">
        <v>2251</v>
      </c>
      <c r="C2674" t="s">
        <v>630</v>
      </c>
      <c r="D2674" t="s">
        <v>48</v>
      </c>
      <c r="E2674" s="27" t="b">
        <f>IFERROR(MATCH(D2674,{"AR","FL","IN","MI"},0),TRUE)</f>
        <v>1</v>
      </c>
      <c r="F2674" t="s">
        <v>474</v>
      </c>
      <c r="G2674" t="s">
        <v>47</v>
      </c>
      <c r="H2674" t="s">
        <v>29</v>
      </c>
      <c r="I2674" t="s">
        <v>15</v>
      </c>
      <c r="J2674">
        <v>55.7</v>
      </c>
      <c r="K2674" s="25">
        <f>IF(J2674="NA","NA",J2674/100)</f>
        <v>0.55700000000000005</v>
      </c>
      <c r="L2674" s="31">
        <v>40654</v>
      </c>
      <c r="M2674">
        <f>YEAR(L2674)</f>
        <v>2011</v>
      </c>
    </row>
    <row r="2675" spans="1:13" x14ac:dyDescent="0.2">
      <c r="A2675" t="s">
        <v>1885</v>
      </c>
      <c r="B2675">
        <v>611</v>
      </c>
      <c r="C2675" t="s">
        <v>503</v>
      </c>
      <c r="D2675" t="s">
        <v>114</v>
      </c>
      <c r="E2675" s="27" t="b">
        <f>IFERROR(MATCH(D2675,{"AR","FL","IN","MI"},0),TRUE)</f>
        <v>1</v>
      </c>
      <c r="F2675" t="s">
        <v>18</v>
      </c>
      <c r="G2675" t="s">
        <v>17</v>
      </c>
      <c r="H2675" t="s">
        <v>29</v>
      </c>
      <c r="I2675" t="s">
        <v>15</v>
      </c>
      <c r="J2675">
        <v>51.7</v>
      </c>
      <c r="K2675" s="25">
        <f>IF(J2675="NA","NA",J2675/100)</f>
        <v>0.51700000000000002</v>
      </c>
      <c r="L2675" s="31">
        <v>40658</v>
      </c>
      <c r="M2675">
        <f>YEAR(L2675)</f>
        <v>2011</v>
      </c>
    </row>
    <row r="2676" spans="1:13" x14ac:dyDescent="0.2">
      <c r="A2676" t="s">
        <v>1884</v>
      </c>
      <c r="B2676">
        <v>619</v>
      </c>
      <c r="C2676" t="s">
        <v>323</v>
      </c>
      <c r="D2676" t="s">
        <v>322</v>
      </c>
      <c r="E2676" s="27" t="b">
        <f>IFERROR(MATCH(D2676,{"AR","FL","IN","MI"},0),TRUE)</f>
        <v>1</v>
      </c>
      <c r="F2676" t="s">
        <v>18</v>
      </c>
      <c r="G2676" t="s">
        <v>22</v>
      </c>
      <c r="H2676" t="s">
        <v>16</v>
      </c>
      <c r="I2676" t="s">
        <v>15</v>
      </c>
      <c r="J2676">
        <v>45.45</v>
      </c>
      <c r="K2676" s="25">
        <f>IF(J2676="NA","NA",J2676/100)</f>
        <v>0.45450000000000002</v>
      </c>
      <c r="L2676" s="31">
        <v>40659</v>
      </c>
      <c r="M2676">
        <f>YEAR(L2676)</f>
        <v>2011</v>
      </c>
    </row>
    <row r="2677" spans="1:13" x14ac:dyDescent="0.2">
      <c r="A2677" t="s">
        <v>1883</v>
      </c>
      <c r="B2677">
        <v>570</v>
      </c>
      <c r="C2677" t="s">
        <v>260</v>
      </c>
      <c r="D2677" t="s">
        <v>59</v>
      </c>
      <c r="E2677" s="27">
        <f>IFERROR(MATCH(D2677,{"AR","FL","IN","MI"},0),TRUE)</f>
        <v>3</v>
      </c>
      <c r="F2677" t="s">
        <v>18</v>
      </c>
      <c r="G2677" t="s">
        <v>17</v>
      </c>
      <c r="H2677" t="s">
        <v>29</v>
      </c>
      <c r="I2677" t="s">
        <v>15</v>
      </c>
      <c r="J2677">
        <v>43.46</v>
      </c>
      <c r="K2677" s="25">
        <f>IF(J2677="NA","NA",J2677/100)</f>
        <v>0.43459999999999999</v>
      </c>
      <c r="L2677" s="31">
        <v>40660</v>
      </c>
      <c r="M2677">
        <f>YEAR(L2677)</f>
        <v>2011</v>
      </c>
    </row>
    <row r="2678" spans="1:13" x14ac:dyDescent="0.2">
      <c r="A2678" t="s">
        <v>1882</v>
      </c>
      <c r="B2678">
        <v>639</v>
      </c>
      <c r="C2678" t="s">
        <v>1009</v>
      </c>
      <c r="D2678" t="s">
        <v>243</v>
      </c>
      <c r="E2678" s="27" t="b">
        <f>IFERROR(MATCH(D2678,{"AR","FL","IN","MI"},0),TRUE)</f>
        <v>1</v>
      </c>
      <c r="F2678" t="s">
        <v>18</v>
      </c>
      <c r="G2678" t="s">
        <v>17</v>
      </c>
      <c r="H2678" t="s">
        <v>29</v>
      </c>
      <c r="I2678" t="s">
        <v>15</v>
      </c>
      <c r="J2678">
        <v>46.58</v>
      </c>
      <c r="K2678" s="25">
        <f>IF(J2678="NA","NA",J2678/100)</f>
        <v>0.46579999999999999</v>
      </c>
      <c r="L2678" s="31">
        <v>40667</v>
      </c>
      <c r="M2678">
        <f>YEAR(L2678)</f>
        <v>2011</v>
      </c>
    </row>
    <row r="2679" spans="1:13" x14ac:dyDescent="0.2">
      <c r="A2679" t="s">
        <v>1881</v>
      </c>
      <c r="B2679">
        <v>638</v>
      </c>
      <c r="C2679" t="s">
        <v>1009</v>
      </c>
      <c r="D2679" t="s">
        <v>243</v>
      </c>
      <c r="E2679" s="27" t="b">
        <f>IFERROR(MATCH(D2679,{"AR","FL","IN","MI"},0),TRUE)</f>
        <v>1</v>
      </c>
      <c r="F2679" t="s">
        <v>18</v>
      </c>
      <c r="G2679" t="s">
        <v>17</v>
      </c>
      <c r="H2679" t="s">
        <v>29</v>
      </c>
      <c r="I2679" t="s">
        <v>15</v>
      </c>
      <c r="J2679">
        <v>46.58</v>
      </c>
      <c r="K2679" s="25">
        <f>IF(J2679="NA","NA",J2679/100)</f>
        <v>0.46579999999999999</v>
      </c>
      <c r="L2679" s="31">
        <v>40667</v>
      </c>
      <c r="M2679">
        <f>YEAR(L2679)</f>
        <v>2011</v>
      </c>
    </row>
    <row r="2680" spans="1:13" x14ac:dyDescent="0.2">
      <c r="A2680" s="29" t="s">
        <v>1880</v>
      </c>
      <c r="B2680" s="28">
        <v>512</v>
      </c>
      <c r="C2680" s="27" t="s">
        <v>297</v>
      </c>
      <c r="D2680" s="27" t="s">
        <v>292</v>
      </c>
      <c r="E2680" s="27" t="b">
        <f>IFERROR(MATCH(D2680,{"AR","FL","IN","MI"},0),TRUE)</f>
        <v>1</v>
      </c>
      <c r="F2680" s="27" t="s">
        <v>18</v>
      </c>
      <c r="G2680" s="27" t="s">
        <v>17</v>
      </c>
      <c r="H2680" s="27" t="s">
        <v>16</v>
      </c>
      <c r="I2680" s="27" t="s">
        <v>15</v>
      </c>
      <c r="J2680" s="26" t="s">
        <v>14</v>
      </c>
      <c r="K2680" s="25" t="str">
        <f>IF(J2680="NA","NA",J2680/100)</f>
        <v>NA</v>
      </c>
      <c r="L2680" s="31">
        <v>40676</v>
      </c>
      <c r="M2680">
        <f>YEAR(L2680)</f>
        <v>2011</v>
      </c>
    </row>
    <row r="2681" spans="1:13" x14ac:dyDescent="0.2">
      <c r="A2681" s="29" t="s">
        <v>1879</v>
      </c>
      <c r="B2681" s="28">
        <v>513</v>
      </c>
      <c r="C2681" s="27" t="s">
        <v>297</v>
      </c>
      <c r="D2681" s="27" t="s">
        <v>292</v>
      </c>
      <c r="E2681" s="27" t="b">
        <f>IFERROR(MATCH(D2681,{"AR","FL","IN","MI"},0),TRUE)</f>
        <v>1</v>
      </c>
      <c r="F2681" s="27" t="s">
        <v>474</v>
      </c>
      <c r="G2681" s="27" t="s">
        <v>22</v>
      </c>
      <c r="H2681" s="27" t="s">
        <v>16</v>
      </c>
      <c r="I2681" s="27" t="s">
        <v>15</v>
      </c>
      <c r="J2681" s="26" t="s">
        <v>14</v>
      </c>
      <c r="K2681" s="25" t="str">
        <f>IF(J2681="NA","NA",J2681/100)</f>
        <v>NA</v>
      </c>
      <c r="L2681" s="31">
        <v>40676</v>
      </c>
      <c r="M2681">
        <f>YEAR(L2681)</f>
        <v>2011</v>
      </c>
    </row>
    <row r="2682" spans="1:13" x14ac:dyDescent="0.2">
      <c r="A2682" t="s">
        <v>1878</v>
      </c>
      <c r="B2682">
        <v>646</v>
      </c>
      <c r="C2682" t="s">
        <v>155</v>
      </c>
      <c r="D2682" t="s">
        <v>152</v>
      </c>
      <c r="E2682" s="27" t="b">
        <f>IFERROR(MATCH(D2682,{"AR","FL","IN","MI"},0),TRUE)</f>
        <v>1</v>
      </c>
      <c r="F2682" t="s">
        <v>18</v>
      </c>
      <c r="G2682" t="s">
        <v>22</v>
      </c>
      <c r="H2682" t="s">
        <v>29</v>
      </c>
      <c r="I2682" t="s">
        <v>15</v>
      </c>
      <c r="J2682">
        <v>47.28</v>
      </c>
      <c r="K2682" s="25">
        <f>IF(J2682="NA","NA",J2682/100)</f>
        <v>0.4728</v>
      </c>
      <c r="L2682" s="31">
        <v>40687</v>
      </c>
      <c r="M2682">
        <f>YEAR(L2682)</f>
        <v>2011</v>
      </c>
    </row>
    <row r="2683" spans="1:13" x14ac:dyDescent="0.2">
      <c r="A2683" t="s">
        <v>1877</v>
      </c>
      <c r="B2683">
        <v>663</v>
      </c>
      <c r="C2683" t="s">
        <v>45</v>
      </c>
      <c r="D2683" t="s">
        <v>44</v>
      </c>
      <c r="E2683" s="27">
        <f>IFERROR(MATCH(D2683,{"AR","FL","IN","MI"},0),TRUE)</f>
        <v>4</v>
      </c>
      <c r="F2683" t="s">
        <v>474</v>
      </c>
      <c r="G2683" t="s">
        <v>22</v>
      </c>
      <c r="H2683" t="s">
        <v>16</v>
      </c>
      <c r="I2683" t="s">
        <v>15</v>
      </c>
      <c r="J2683" t="s">
        <v>14</v>
      </c>
      <c r="K2683" s="25" t="str">
        <f>IF(J2683="NA","NA",J2683/100)</f>
        <v>NA</v>
      </c>
      <c r="L2683" s="31">
        <v>40689</v>
      </c>
      <c r="M2683">
        <f>YEAR(L2683)</f>
        <v>2011</v>
      </c>
    </row>
    <row r="2684" spans="1:13" x14ac:dyDescent="0.2">
      <c r="A2684" t="s">
        <v>1876</v>
      </c>
      <c r="B2684">
        <v>678</v>
      </c>
      <c r="C2684" t="s">
        <v>750</v>
      </c>
      <c r="D2684" t="s">
        <v>243</v>
      </c>
      <c r="E2684" s="27" t="b">
        <f>IFERROR(MATCH(D2684,{"AR","FL","IN","MI"},0),TRUE)</f>
        <v>1</v>
      </c>
      <c r="F2684" t="s">
        <v>18</v>
      </c>
      <c r="G2684" t="s">
        <v>17</v>
      </c>
      <c r="H2684" t="s">
        <v>16</v>
      </c>
      <c r="I2684" t="s">
        <v>15</v>
      </c>
      <c r="J2684" t="s">
        <v>14</v>
      </c>
      <c r="K2684" s="25" t="str">
        <f>IF(J2684="NA","NA",J2684/100)</f>
        <v>NA</v>
      </c>
      <c r="L2684" s="31">
        <v>40695</v>
      </c>
      <c r="M2684">
        <f>YEAR(L2684)</f>
        <v>2011</v>
      </c>
    </row>
    <row r="2685" spans="1:13" x14ac:dyDescent="0.2">
      <c r="A2685" t="s">
        <v>1875</v>
      </c>
      <c r="B2685">
        <v>615</v>
      </c>
      <c r="C2685" t="s">
        <v>173</v>
      </c>
      <c r="D2685" t="s">
        <v>236</v>
      </c>
      <c r="E2685" s="27" t="b">
        <f>IFERROR(MATCH(D2685,{"AR","FL","IN","MI"},0),TRUE)</f>
        <v>1</v>
      </c>
      <c r="F2685" t="s">
        <v>18</v>
      </c>
      <c r="G2685" t="s">
        <v>17</v>
      </c>
      <c r="H2685" t="s">
        <v>16</v>
      </c>
      <c r="I2685" t="s">
        <v>15</v>
      </c>
      <c r="J2685">
        <v>53.34</v>
      </c>
      <c r="K2685" s="25">
        <f>IF(J2685="NA","NA",J2685/100)</f>
        <v>0.53339999999999999</v>
      </c>
      <c r="L2685" s="31">
        <v>40702</v>
      </c>
      <c r="M2685">
        <f>YEAR(L2685)</f>
        <v>2011</v>
      </c>
    </row>
    <row r="2686" spans="1:13" x14ac:dyDescent="0.2">
      <c r="A2686" t="s">
        <v>1874</v>
      </c>
      <c r="B2686">
        <v>731</v>
      </c>
      <c r="C2686" t="s">
        <v>775</v>
      </c>
      <c r="D2686" t="s">
        <v>87</v>
      </c>
      <c r="E2686" s="27" t="b">
        <f>IFERROR(MATCH(D2686,{"AR","FL","IN","MI"},0),TRUE)</f>
        <v>1</v>
      </c>
      <c r="F2686" t="s">
        <v>474</v>
      </c>
      <c r="G2686" t="s">
        <v>22</v>
      </c>
      <c r="H2686" t="s">
        <v>16</v>
      </c>
      <c r="I2686" t="s">
        <v>15</v>
      </c>
      <c r="J2686" t="s">
        <v>14</v>
      </c>
      <c r="K2686" s="25" t="str">
        <f>IF(J2686="NA","NA",J2686/100)</f>
        <v>NA</v>
      </c>
      <c r="L2686" s="31">
        <v>40703</v>
      </c>
      <c r="M2686">
        <f>YEAR(L2686)</f>
        <v>2011</v>
      </c>
    </row>
    <row r="2687" spans="1:13" x14ac:dyDescent="0.2">
      <c r="A2687" s="29" t="s">
        <v>1873</v>
      </c>
      <c r="B2687" s="28">
        <v>656</v>
      </c>
      <c r="C2687" s="27" t="s">
        <v>448</v>
      </c>
      <c r="D2687" s="27" t="s">
        <v>277</v>
      </c>
      <c r="E2687" s="27" t="b">
        <f>IFERROR(MATCH(D2687,{"AR","FL","IN","MI"},0),TRUE)</f>
        <v>1</v>
      </c>
      <c r="F2687" s="27" t="s">
        <v>18</v>
      </c>
      <c r="G2687" s="27" t="s">
        <v>22</v>
      </c>
      <c r="H2687" s="27" t="s">
        <v>29</v>
      </c>
      <c r="I2687" s="27" t="s">
        <v>15</v>
      </c>
      <c r="J2687" s="26">
        <v>48</v>
      </c>
      <c r="K2687" s="25">
        <f>IF(J2687="NA","NA",J2687/100)</f>
        <v>0.48</v>
      </c>
      <c r="L2687" s="31">
        <v>40710</v>
      </c>
      <c r="M2687">
        <f>YEAR(L2687)</f>
        <v>2011</v>
      </c>
    </row>
    <row r="2688" spans="1:13" x14ac:dyDescent="0.2">
      <c r="A2688" t="s">
        <v>1872</v>
      </c>
      <c r="B2688">
        <v>677</v>
      </c>
      <c r="C2688" t="s">
        <v>42</v>
      </c>
      <c r="D2688" t="s">
        <v>41</v>
      </c>
      <c r="E2688" s="27">
        <f>IFERROR(MATCH(D2688,{"AR","FL","IN","MI"},0),TRUE)</f>
        <v>1</v>
      </c>
      <c r="F2688" t="s">
        <v>18</v>
      </c>
      <c r="G2688" t="s">
        <v>17</v>
      </c>
      <c r="H2688" t="s">
        <v>16</v>
      </c>
      <c r="I2688" t="s">
        <v>15</v>
      </c>
      <c r="J2688">
        <v>34.9</v>
      </c>
      <c r="K2688" s="25">
        <f>IF(J2688="NA","NA",J2688/100)</f>
        <v>0.34899999999999998</v>
      </c>
      <c r="L2688" s="31">
        <v>40711</v>
      </c>
      <c r="M2688">
        <f>YEAR(L2688)</f>
        <v>2011</v>
      </c>
    </row>
    <row r="2689" spans="1:13" x14ac:dyDescent="0.2">
      <c r="A2689" t="s">
        <v>1871</v>
      </c>
      <c r="B2689">
        <v>649</v>
      </c>
      <c r="C2689" t="s">
        <v>39</v>
      </c>
      <c r="D2689" t="s">
        <v>38</v>
      </c>
      <c r="E2689" s="27" t="b">
        <f>IFERROR(MATCH(D2689,{"AR","FL","IN","MI"},0),TRUE)</f>
        <v>1</v>
      </c>
      <c r="F2689" t="s">
        <v>474</v>
      </c>
      <c r="G2689" t="s">
        <v>22</v>
      </c>
      <c r="H2689" t="s">
        <v>16</v>
      </c>
      <c r="I2689" t="s">
        <v>15</v>
      </c>
      <c r="J2689" t="s">
        <v>14</v>
      </c>
      <c r="K2689" s="25" t="str">
        <f>IF(J2689="NA","NA",J2689/100)</f>
        <v>NA</v>
      </c>
      <c r="L2689" s="31">
        <v>40715</v>
      </c>
      <c r="M2689">
        <f>YEAR(L2689)</f>
        <v>2011</v>
      </c>
    </row>
    <row r="2690" spans="1:13" x14ac:dyDescent="0.2">
      <c r="A2690" t="s">
        <v>1870</v>
      </c>
      <c r="B2690">
        <v>705</v>
      </c>
      <c r="C2690" t="s">
        <v>989</v>
      </c>
      <c r="D2690" t="s">
        <v>164</v>
      </c>
      <c r="E2690" s="27" t="b">
        <f>IFERROR(MATCH(D2690,{"AR","FL","IN","MI"},0),TRUE)</f>
        <v>1</v>
      </c>
      <c r="F2690" t="s">
        <v>474</v>
      </c>
      <c r="G2690" t="s">
        <v>22</v>
      </c>
      <c r="H2690" t="s">
        <v>29</v>
      </c>
      <c r="I2690" t="s">
        <v>15</v>
      </c>
      <c r="J2690">
        <v>52.2</v>
      </c>
      <c r="K2690" s="25">
        <f>IF(J2690="NA","NA",J2690/100)</f>
        <v>0.52200000000000002</v>
      </c>
      <c r="L2690" s="31">
        <v>40723</v>
      </c>
      <c r="M2690">
        <f>YEAR(L2690)</f>
        <v>2011</v>
      </c>
    </row>
    <row r="2691" spans="1:13" x14ac:dyDescent="0.2">
      <c r="A2691" t="s">
        <v>1869</v>
      </c>
      <c r="B2691">
        <v>949</v>
      </c>
      <c r="C2691" t="s">
        <v>39</v>
      </c>
      <c r="D2691" t="s">
        <v>267</v>
      </c>
      <c r="E2691" s="27" t="b">
        <f>IFERROR(MATCH(D2691,{"AR","FL","IN","MI"},0),TRUE)</f>
        <v>1</v>
      </c>
      <c r="F2691" t="s">
        <v>18</v>
      </c>
      <c r="G2691" t="s">
        <v>22</v>
      </c>
      <c r="H2691" t="s">
        <v>16</v>
      </c>
      <c r="I2691" t="s">
        <v>15</v>
      </c>
      <c r="J2691" t="s">
        <v>14</v>
      </c>
      <c r="K2691" s="25" t="str">
        <f>IF(J2691="NA","NA",J2691/100)</f>
        <v>NA</v>
      </c>
      <c r="L2691" s="31">
        <v>40732</v>
      </c>
      <c r="M2691">
        <f>YEAR(L2691)</f>
        <v>2011</v>
      </c>
    </row>
    <row r="2692" spans="1:13" x14ac:dyDescent="0.2">
      <c r="A2692" t="s">
        <v>1868</v>
      </c>
      <c r="B2692">
        <v>672</v>
      </c>
      <c r="C2692" t="s">
        <v>244</v>
      </c>
      <c r="D2692" t="s">
        <v>243</v>
      </c>
      <c r="E2692" s="27" t="b">
        <f>IFERROR(MATCH(D2692,{"AR","FL","IN","MI"},0),TRUE)</f>
        <v>1</v>
      </c>
      <c r="F2692" t="s">
        <v>18</v>
      </c>
      <c r="G2692" t="s">
        <v>17</v>
      </c>
      <c r="H2692" t="s">
        <v>29</v>
      </c>
      <c r="I2692" t="s">
        <v>15</v>
      </c>
      <c r="J2692">
        <v>52.24</v>
      </c>
      <c r="K2692" s="25">
        <f>IF(J2692="NA","NA",J2692/100)</f>
        <v>0.52239999999999998</v>
      </c>
      <c r="L2692" s="31">
        <v>40737</v>
      </c>
      <c r="M2692">
        <f>YEAR(L2692)</f>
        <v>2011</v>
      </c>
    </row>
    <row r="2693" spans="1:13" x14ac:dyDescent="0.2">
      <c r="A2693" t="s">
        <v>1867</v>
      </c>
      <c r="B2693">
        <v>2125</v>
      </c>
      <c r="C2693" t="s">
        <v>778</v>
      </c>
      <c r="D2693" t="s">
        <v>91</v>
      </c>
      <c r="E2693" s="27" t="b">
        <f>IFERROR(MATCH(D2693,{"AR","FL","IN","MI"},0),TRUE)</f>
        <v>1</v>
      </c>
      <c r="F2693" t="s">
        <v>18</v>
      </c>
      <c r="G2693" t="s">
        <v>22</v>
      </c>
      <c r="H2693" t="s">
        <v>29</v>
      </c>
      <c r="I2693" t="s">
        <v>15</v>
      </c>
      <c r="J2693">
        <v>42.88</v>
      </c>
      <c r="K2693" s="25">
        <f>IF(J2693="NA","NA",J2693/100)</f>
        <v>0.42880000000000001</v>
      </c>
      <c r="L2693" s="31">
        <v>40756</v>
      </c>
      <c r="M2693">
        <f>YEAR(L2693)</f>
        <v>2011</v>
      </c>
    </row>
    <row r="2694" spans="1:13" x14ac:dyDescent="0.2">
      <c r="A2694" t="s">
        <v>1866</v>
      </c>
      <c r="B2694">
        <v>2126</v>
      </c>
      <c r="C2694" t="s">
        <v>778</v>
      </c>
      <c r="D2694" t="s">
        <v>91</v>
      </c>
      <c r="E2694" s="27" t="b">
        <f>IFERROR(MATCH(D2694,{"AR","FL","IN","MI"},0),TRUE)</f>
        <v>1</v>
      </c>
      <c r="F2694" t="s">
        <v>474</v>
      </c>
      <c r="G2694" t="s">
        <v>22</v>
      </c>
      <c r="H2694" t="s">
        <v>29</v>
      </c>
      <c r="I2694" t="s">
        <v>15</v>
      </c>
      <c r="J2694">
        <v>42.88</v>
      </c>
      <c r="K2694" s="25">
        <f>IF(J2694="NA","NA",J2694/100)</f>
        <v>0.42880000000000001</v>
      </c>
      <c r="L2694" s="31">
        <v>40756</v>
      </c>
      <c r="M2694">
        <f>YEAR(L2694)</f>
        <v>2011</v>
      </c>
    </row>
    <row r="2695" spans="1:13" x14ac:dyDescent="0.2">
      <c r="A2695" t="s">
        <v>1865</v>
      </c>
      <c r="B2695">
        <v>662</v>
      </c>
      <c r="C2695" t="s">
        <v>173</v>
      </c>
      <c r="D2695" t="s">
        <v>168</v>
      </c>
      <c r="E2695" s="27" t="b">
        <f>IFERROR(MATCH(D2695,{"AR","FL","IN","MI"},0),TRUE)</f>
        <v>1</v>
      </c>
      <c r="F2695" t="s">
        <v>18</v>
      </c>
      <c r="G2695" t="s">
        <v>17</v>
      </c>
      <c r="H2695" t="s">
        <v>16</v>
      </c>
      <c r="I2695" t="s">
        <v>15</v>
      </c>
      <c r="J2695" t="s">
        <v>14</v>
      </c>
      <c r="K2695" s="25" t="str">
        <f>IF(J2695="NA","NA",J2695/100)</f>
        <v>NA</v>
      </c>
      <c r="L2695" s="31">
        <v>40757</v>
      </c>
      <c r="M2695">
        <f>YEAR(L2695)</f>
        <v>2011</v>
      </c>
    </row>
    <row r="2696" spans="1:13" x14ac:dyDescent="0.2">
      <c r="A2696" s="29" t="s">
        <v>1864</v>
      </c>
      <c r="B2696" s="28">
        <v>634</v>
      </c>
      <c r="C2696" s="27" t="s">
        <v>69</v>
      </c>
      <c r="D2696" s="27" t="s">
        <v>68</v>
      </c>
      <c r="E2696" s="27" t="b">
        <f>IFERROR(MATCH(D2696,{"AR","FL","IN","MI"},0),TRUE)</f>
        <v>1</v>
      </c>
      <c r="F2696" s="27" t="s">
        <v>18</v>
      </c>
      <c r="G2696" s="27" t="s">
        <v>17</v>
      </c>
      <c r="H2696" s="27" t="s">
        <v>16</v>
      </c>
      <c r="I2696" s="27" t="s">
        <v>15</v>
      </c>
      <c r="J2696" s="26">
        <v>51.28</v>
      </c>
      <c r="K2696" s="25">
        <f>IF(J2696="NA","NA",J2696/100)</f>
        <v>0.51280000000000003</v>
      </c>
      <c r="L2696" s="31">
        <v>40763</v>
      </c>
      <c r="M2696">
        <f>YEAR(L2696)</f>
        <v>2011</v>
      </c>
    </row>
    <row r="2697" spans="1:13" x14ac:dyDescent="0.2">
      <c r="A2697" t="s">
        <v>1863</v>
      </c>
      <c r="B2697">
        <v>2127</v>
      </c>
      <c r="C2697" t="s">
        <v>20</v>
      </c>
      <c r="D2697" t="s">
        <v>742</v>
      </c>
      <c r="E2697" s="27" t="b">
        <f>IFERROR(MATCH(D2697,{"AR","FL","IN","MI"},0),TRUE)</f>
        <v>1</v>
      </c>
      <c r="F2697" t="s">
        <v>18</v>
      </c>
      <c r="G2697" t="s">
        <v>17</v>
      </c>
      <c r="H2697" t="s">
        <v>16</v>
      </c>
      <c r="I2697" t="s">
        <v>15</v>
      </c>
      <c r="J2697">
        <v>51.9</v>
      </c>
      <c r="K2697" s="25">
        <f>IF(J2697="NA","NA",J2697/100)</f>
        <v>0.51900000000000002</v>
      </c>
      <c r="L2697" s="31">
        <v>40766</v>
      </c>
      <c r="M2697">
        <f>YEAR(L2697)</f>
        <v>2011</v>
      </c>
    </row>
    <row r="2698" spans="1:13" x14ac:dyDescent="0.2">
      <c r="A2698" t="s">
        <v>1862</v>
      </c>
      <c r="B2698">
        <v>2132</v>
      </c>
      <c r="C2698" t="s">
        <v>1861</v>
      </c>
      <c r="D2698" t="s">
        <v>87</v>
      </c>
      <c r="E2698" s="27" t="b">
        <f>IFERROR(MATCH(D2698,{"AR","FL","IN","MI"},0),TRUE)</f>
        <v>1</v>
      </c>
      <c r="F2698" t="s">
        <v>474</v>
      </c>
      <c r="G2698" t="s">
        <v>22</v>
      </c>
      <c r="H2698" t="s">
        <v>16</v>
      </c>
      <c r="I2698" t="s">
        <v>15</v>
      </c>
      <c r="J2698" t="s">
        <v>14</v>
      </c>
      <c r="K2698" s="25" t="str">
        <f>IF(J2698="NA","NA",J2698/100)</f>
        <v>NA</v>
      </c>
      <c r="L2698" s="31">
        <v>40766</v>
      </c>
      <c r="M2698">
        <f>YEAR(L2698)</f>
        <v>2011</v>
      </c>
    </row>
    <row r="2699" spans="1:13" x14ac:dyDescent="0.2">
      <c r="A2699" t="s">
        <v>1860</v>
      </c>
      <c r="B2699">
        <v>620</v>
      </c>
      <c r="C2699" t="s">
        <v>773</v>
      </c>
      <c r="D2699" t="s">
        <v>114</v>
      </c>
      <c r="E2699" s="27" t="b">
        <f>IFERROR(MATCH(D2699,{"AR","FL","IN","MI"},0),TRUE)</f>
        <v>1</v>
      </c>
      <c r="F2699" t="s">
        <v>18</v>
      </c>
      <c r="G2699" t="s">
        <v>17</v>
      </c>
      <c r="H2699" t="s">
        <v>29</v>
      </c>
      <c r="I2699" t="s">
        <v>15</v>
      </c>
      <c r="J2699">
        <v>47.74</v>
      </c>
      <c r="K2699" s="25">
        <f>IF(J2699="NA","NA",J2699/100)</f>
        <v>0.47740000000000005</v>
      </c>
      <c r="L2699" s="31">
        <v>40767</v>
      </c>
      <c r="M2699">
        <f>YEAR(L2699)</f>
        <v>2011</v>
      </c>
    </row>
    <row r="2700" spans="1:13" x14ac:dyDescent="0.2">
      <c r="A2700" t="s">
        <v>1859</v>
      </c>
      <c r="B2700">
        <v>2123</v>
      </c>
      <c r="C2700" t="s">
        <v>136</v>
      </c>
      <c r="D2700" t="s">
        <v>35</v>
      </c>
      <c r="E2700" s="27" t="b">
        <f>IFERROR(MATCH(D2700,{"AR","FL","IN","MI"},0),TRUE)</f>
        <v>1</v>
      </c>
      <c r="F2700" t="s">
        <v>18</v>
      </c>
      <c r="G2700" t="s">
        <v>22</v>
      </c>
      <c r="H2700" t="s">
        <v>16</v>
      </c>
      <c r="I2700" t="s">
        <v>15</v>
      </c>
      <c r="J2700">
        <v>40</v>
      </c>
      <c r="K2700" s="25">
        <f>IF(J2700="NA","NA",J2700/100)</f>
        <v>0.4</v>
      </c>
      <c r="L2700" s="31">
        <v>40774</v>
      </c>
      <c r="M2700">
        <f>YEAR(L2700)</f>
        <v>2011</v>
      </c>
    </row>
    <row r="2701" spans="1:13" x14ac:dyDescent="0.2">
      <c r="A2701" t="s">
        <v>1858</v>
      </c>
      <c r="B2701">
        <v>872</v>
      </c>
      <c r="C2701" t="s">
        <v>159</v>
      </c>
      <c r="D2701" t="s">
        <v>158</v>
      </c>
      <c r="E2701" s="27" t="b">
        <f>IFERROR(MATCH(D2701,{"AR","FL","IN","MI"},0),TRUE)</f>
        <v>1</v>
      </c>
      <c r="F2701" t="s">
        <v>474</v>
      </c>
      <c r="G2701" t="s">
        <v>22</v>
      </c>
      <c r="H2701" t="s">
        <v>16</v>
      </c>
      <c r="I2701" t="s">
        <v>15</v>
      </c>
      <c r="J2701">
        <v>56</v>
      </c>
      <c r="K2701" s="25">
        <f>IF(J2701="NA","NA",J2701/100)</f>
        <v>0.56000000000000005</v>
      </c>
      <c r="L2701" s="31">
        <v>40787</v>
      </c>
      <c r="M2701">
        <f>YEAR(L2701)</f>
        <v>2011</v>
      </c>
    </row>
    <row r="2702" spans="1:13" x14ac:dyDescent="0.2">
      <c r="A2702" t="s">
        <v>1857</v>
      </c>
      <c r="B2702">
        <v>2318</v>
      </c>
      <c r="C2702" t="s">
        <v>84</v>
      </c>
      <c r="D2702" t="s">
        <v>83</v>
      </c>
      <c r="E2702" s="27" t="b">
        <f>IFERROR(MATCH(D2702,{"AR","FL","IN","MI"},0),TRUE)</f>
        <v>1</v>
      </c>
      <c r="F2702" t="s">
        <v>18</v>
      </c>
      <c r="G2702" t="s">
        <v>17</v>
      </c>
      <c r="H2702" t="s">
        <v>29</v>
      </c>
      <c r="I2702" t="s">
        <v>15</v>
      </c>
      <c r="J2702">
        <v>53.8</v>
      </c>
      <c r="K2702" s="25">
        <f>IF(J2702="NA","NA",J2702/100)</f>
        <v>0.53799999999999992</v>
      </c>
      <c r="L2702" s="31">
        <v>40788</v>
      </c>
      <c r="M2702">
        <f>YEAR(L2702)</f>
        <v>2011</v>
      </c>
    </row>
    <row r="2703" spans="1:13" x14ac:dyDescent="0.2">
      <c r="A2703" t="s">
        <v>1856</v>
      </c>
      <c r="B2703">
        <v>701</v>
      </c>
      <c r="C2703" t="s">
        <v>20</v>
      </c>
      <c r="D2703" t="s">
        <v>182</v>
      </c>
      <c r="E2703" s="27" t="b">
        <f>IFERROR(MATCH(D2703,{"AR","FL","IN","MI"},0),TRUE)</f>
        <v>1</v>
      </c>
      <c r="F2703" t="s">
        <v>18</v>
      </c>
      <c r="G2703" t="s">
        <v>17</v>
      </c>
      <c r="H2703" t="s">
        <v>16</v>
      </c>
      <c r="I2703" t="s">
        <v>15</v>
      </c>
      <c r="J2703">
        <v>52.3</v>
      </c>
      <c r="K2703" s="25">
        <f>IF(J2703="NA","NA",J2703/100)</f>
        <v>0.52300000000000002</v>
      </c>
      <c r="L2703" s="31">
        <v>40808</v>
      </c>
      <c r="M2703">
        <f>YEAR(L2703)</f>
        <v>2011</v>
      </c>
    </row>
    <row r="2704" spans="1:13" x14ac:dyDescent="0.2">
      <c r="A2704" t="s">
        <v>1855</v>
      </c>
      <c r="B2704">
        <v>2201</v>
      </c>
      <c r="C2704" t="s">
        <v>246</v>
      </c>
      <c r="D2704" t="s">
        <v>239</v>
      </c>
      <c r="E2704" s="27" t="b">
        <f>IFERROR(MATCH(D2704,{"AR","FL","IN","MI"},0),TRUE)</f>
        <v>1</v>
      </c>
      <c r="F2704" t="s">
        <v>18</v>
      </c>
      <c r="G2704" t="s">
        <v>17</v>
      </c>
      <c r="H2704" t="s">
        <v>16</v>
      </c>
      <c r="I2704" t="s">
        <v>15</v>
      </c>
      <c r="J2704" t="s">
        <v>14</v>
      </c>
      <c r="K2704" s="25" t="str">
        <f>IF(J2704="NA","NA",J2704/100)</f>
        <v>NA</v>
      </c>
      <c r="L2704" s="31">
        <v>40816</v>
      </c>
      <c r="M2704">
        <f>YEAR(L2704)</f>
        <v>2011</v>
      </c>
    </row>
    <row r="2705" spans="1:13" x14ac:dyDescent="0.2">
      <c r="A2705" t="s">
        <v>1854</v>
      </c>
      <c r="B2705">
        <v>2202</v>
      </c>
      <c r="C2705" t="s">
        <v>246</v>
      </c>
      <c r="D2705" t="s">
        <v>239</v>
      </c>
      <c r="E2705" s="27" t="b">
        <f>IFERROR(MATCH(D2705,{"AR","FL","IN","MI"},0),TRUE)</f>
        <v>1</v>
      </c>
      <c r="F2705" t="s">
        <v>474</v>
      </c>
      <c r="G2705" t="s">
        <v>22</v>
      </c>
      <c r="H2705" t="s">
        <v>16</v>
      </c>
      <c r="I2705" t="s">
        <v>15</v>
      </c>
      <c r="J2705" t="s">
        <v>14</v>
      </c>
      <c r="K2705" s="25" t="str">
        <f>IF(J2705="NA","NA",J2705/100)</f>
        <v>NA</v>
      </c>
      <c r="L2705" s="31">
        <v>40816</v>
      </c>
      <c r="M2705">
        <f>YEAR(L2705)</f>
        <v>2011</v>
      </c>
    </row>
    <row r="2706" spans="1:13" x14ac:dyDescent="0.2">
      <c r="A2706" t="s">
        <v>1853</v>
      </c>
      <c r="B2706">
        <v>2181</v>
      </c>
      <c r="C2706" t="s">
        <v>540</v>
      </c>
      <c r="D2706" t="s">
        <v>171</v>
      </c>
      <c r="E2706" s="27" t="b">
        <f>IFERROR(MATCH(D2706,{"AR","FL","IN","MI"},0),TRUE)</f>
        <v>1</v>
      </c>
      <c r="F2706" t="s">
        <v>18</v>
      </c>
      <c r="G2706" t="s">
        <v>47</v>
      </c>
      <c r="H2706" t="s">
        <v>29</v>
      </c>
      <c r="I2706" t="s">
        <v>15</v>
      </c>
      <c r="J2706">
        <v>54.67</v>
      </c>
      <c r="K2706" s="25">
        <f>IF(J2706="NA","NA",J2706/100)</f>
        <v>0.54669999999999996</v>
      </c>
      <c r="L2706" s="31">
        <v>40816</v>
      </c>
      <c r="M2706">
        <f>YEAR(L2706)</f>
        <v>2011</v>
      </c>
    </row>
    <row r="2707" spans="1:13" x14ac:dyDescent="0.2">
      <c r="A2707" t="s">
        <v>1852</v>
      </c>
      <c r="B2707">
        <v>2189</v>
      </c>
      <c r="C2707" t="s">
        <v>328</v>
      </c>
      <c r="D2707" t="s">
        <v>120</v>
      </c>
      <c r="E2707" s="27" t="b">
        <f>IFERROR(MATCH(D2707,{"AR","FL","IN","MI"},0),TRUE)</f>
        <v>1</v>
      </c>
      <c r="F2707" t="s">
        <v>18</v>
      </c>
      <c r="G2707" t="s">
        <v>17</v>
      </c>
      <c r="H2707" t="s">
        <v>29</v>
      </c>
      <c r="I2707" t="s">
        <v>15</v>
      </c>
      <c r="J2707" t="s">
        <v>14</v>
      </c>
      <c r="K2707" s="25" t="str">
        <f>IF(J2707="NA","NA",J2707/100)</f>
        <v>NA</v>
      </c>
      <c r="L2707" s="31">
        <v>40822</v>
      </c>
      <c r="M2707">
        <f>YEAR(L2707)</f>
        <v>2011</v>
      </c>
    </row>
    <row r="2708" spans="1:13" x14ac:dyDescent="0.2">
      <c r="A2708" t="s">
        <v>1851</v>
      </c>
      <c r="B2708">
        <v>2190</v>
      </c>
      <c r="C2708" t="s">
        <v>328</v>
      </c>
      <c r="D2708" t="s">
        <v>120</v>
      </c>
      <c r="E2708" s="27" t="b">
        <f>IFERROR(MATCH(D2708,{"AR","FL","IN","MI"},0),TRUE)</f>
        <v>1</v>
      </c>
      <c r="F2708" t="s">
        <v>474</v>
      </c>
      <c r="G2708" t="s">
        <v>22</v>
      </c>
      <c r="H2708" t="s">
        <v>29</v>
      </c>
      <c r="I2708" t="s">
        <v>15</v>
      </c>
      <c r="J2708" t="s">
        <v>14</v>
      </c>
      <c r="K2708" s="25" t="str">
        <f>IF(J2708="NA","NA",J2708/100)</f>
        <v>NA</v>
      </c>
      <c r="L2708" s="31">
        <v>40822</v>
      </c>
      <c r="M2708">
        <f>YEAR(L2708)</f>
        <v>2011</v>
      </c>
    </row>
    <row r="2709" spans="1:13" x14ac:dyDescent="0.2">
      <c r="A2709" t="s">
        <v>1850</v>
      </c>
      <c r="B2709">
        <v>2191</v>
      </c>
      <c r="C2709" t="s">
        <v>514</v>
      </c>
      <c r="D2709" t="s">
        <v>120</v>
      </c>
      <c r="E2709" s="27" t="b">
        <f>IFERROR(MATCH(D2709,{"AR","FL","IN","MI"},0),TRUE)</f>
        <v>1</v>
      </c>
      <c r="F2709" t="s">
        <v>474</v>
      </c>
      <c r="G2709" t="s">
        <v>22</v>
      </c>
      <c r="H2709" t="s">
        <v>29</v>
      </c>
      <c r="I2709" t="s">
        <v>15</v>
      </c>
      <c r="J2709" t="s">
        <v>14</v>
      </c>
      <c r="K2709" s="25" t="str">
        <f>IF(J2709="NA","NA",J2709/100)</f>
        <v>NA</v>
      </c>
      <c r="L2709" s="31">
        <v>40822</v>
      </c>
      <c r="M2709">
        <f>YEAR(L2709)</f>
        <v>2011</v>
      </c>
    </row>
    <row r="2710" spans="1:13" x14ac:dyDescent="0.2">
      <c r="A2710" t="s">
        <v>1849</v>
      </c>
      <c r="B2710">
        <v>2165</v>
      </c>
      <c r="C2710" t="s">
        <v>393</v>
      </c>
      <c r="D2710" t="s">
        <v>48</v>
      </c>
      <c r="E2710" s="27" t="b">
        <f>IFERROR(MATCH(D2710,{"AR","FL","IN","MI"},0),TRUE)</f>
        <v>1</v>
      </c>
      <c r="F2710" t="s">
        <v>18</v>
      </c>
      <c r="G2710" t="s">
        <v>17</v>
      </c>
      <c r="H2710" t="s">
        <v>16</v>
      </c>
      <c r="I2710" t="s">
        <v>15</v>
      </c>
      <c r="J2710">
        <v>53.37</v>
      </c>
      <c r="K2710" s="25">
        <f>IF(J2710="NA","NA",J2710/100)</f>
        <v>0.53369999999999995</v>
      </c>
      <c r="L2710" s="31">
        <v>40828</v>
      </c>
      <c r="M2710">
        <f>YEAR(L2710)</f>
        <v>2011</v>
      </c>
    </row>
    <row r="2711" spans="1:13" x14ac:dyDescent="0.2">
      <c r="A2711" t="s">
        <v>1848</v>
      </c>
      <c r="B2711">
        <v>2448</v>
      </c>
      <c r="C2711" t="s">
        <v>540</v>
      </c>
      <c r="D2711" t="s">
        <v>171</v>
      </c>
      <c r="E2711" s="27" t="b">
        <f>IFERROR(MATCH(D2711,{"AR","FL","IN","MI"},0),TRUE)</f>
        <v>1</v>
      </c>
      <c r="F2711" t="s">
        <v>474</v>
      </c>
      <c r="G2711" t="s">
        <v>22</v>
      </c>
      <c r="H2711" t="s">
        <v>29</v>
      </c>
      <c r="I2711" t="s">
        <v>15</v>
      </c>
      <c r="J2711">
        <v>54.58</v>
      </c>
      <c r="K2711" s="25">
        <f>IF(J2711="NA","NA",J2711/100)</f>
        <v>0.54579999999999995</v>
      </c>
      <c r="L2711" s="31">
        <v>40829</v>
      </c>
      <c r="M2711">
        <f>YEAR(L2711)</f>
        <v>2011</v>
      </c>
    </row>
    <row r="2712" spans="1:13" x14ac:dyDescent="0.2">
      <c r="A2712" t="s">
        <v>1847</v>
      </c>
      <c r="B2712">
        <v>2131</v>
      </c>
      <c r="C2712" t="s">
        <v>489</v>
      </c>
      <c r="D2712" t="s">
        <v>87</v>
      </c>
      <c r="E2712" s="27" t="b">
        <f>IFERROR(MATCH(D2712,{"AR","FL","IN","MI"},0),TRUE)</f>
        <v>1</v>
      </c>
      <c r="F2712" t="s">
        <v>474</v>
      </c>
      <c r="G2712" t="s">
        <v>22</v>
      </c>
      <c r="H2712" t="s">
        <v>16</v>
      </c>
      <c r="I2712" t="s">
        <v>15</v>
      </c>
      <c r="J2712" t="s">
        <v>14</v>
      </c>
      <c r="K2712" s="25" t="str">
        <f>IF(J2712="NA","NA",J2712/100)</f>
        <v>NA</v>
      </c>
      <c r="L2712" s="31">
        <v>40830</v>
      </c>
      <c r="M2712">
        <f>YEAR(L2712)</f>
        <v>2011</v>
      </c>
    </row>
    <row r="2713" spans="1:13" x14ac:dyDescent="0.2">
      <c r="A2713" t="s">
        <v>1846</v>
      </c>
      <c r="B2713">
        <v>683</v>
      </c>
      <c r="C2713" t="s">
        <v>193</v>
      </c>
      <c r="D2713" t="s">
        <v>44</v>
      </c>
      <c r="E2713" s="27">
        <f>IFERROR(MATCH(D2713,{"AR","FL","IN","MI"},0),TRUE)</f>
        <v>4</v>
      </c>
      <c r="F2713" t="s">
        <v>18</v>
      </c>
      <c r="G2713" t="s">
        <v>17</v>
      </c>
      <c r="H2713" t="s">
        <v>29</v>
      </c>
      <c r="I2713" t="s">
        <v>15</v>
      </c>
      <c r="J2713">
        <v>40.26</v>
      </c>
      <c r="K2713" s="25">
        <f>IF(J2713="NA","NA",J2713/100)</f>
        <v>0.40259999999999996</v>
      </c>
      <c r="L2713" s="31">
        <v>40836</v>
      </c>
      <c r="M2713">
        <f>YEAR(L2713)</f>
        <v>2011</v>
      </c>
    </row>
    <row r="2714" spans="1:13" x14ac:dyDescent="0.2">
      <c r="A2714" t="s">
        <v>1845</v>
      </c>
      <c r="B2714">
        <v>2177</v>
      </c>
      <c r="C2714" t="s">
        <v>796</v>
      </c>
      <c r="D2714" t="s">
        <v>176</v>
      </c>
      <c r="E2714" s="27" t="b">
        <f>IFERROR(MATCH(D2714,{"AR","FL","IN","MI"},0),TRUE)</f>
        <v>1</v>
      </c>
      <c r="F2714" t="s">
        <v>474</v>
      </c>
      <c r="G2714" t="s">
        <v>22</v>
      </c>
      <c r="H2714" t="s">
        <v>16</v>
      </c>
      <c r="I2714" t="s">
        <v>15</v>
      </c>
      <c r="J2714" t="s">
        <v>14</v>
      </c>
      <c r="K2714" s="25" t="str">
        <f>IF(J2714="NA","NA",J2714/100)</f>
        <v>NA</v>
      </c>
      <c r="L2714" s="31">
        <v>40855</v>
      </c>
      <c r="M2714">
        <f>YEAR(L2714)</f>
        <v>2011</v>
      </c>
    </row>
    <row r="2715" spans="1:13" x14ac:dyDescent="0.2">
      <c r="A2715" t="s">
        <v>1844</v>
      </c>
      <c r="B2715">
        <v>2168</v>
      </c>
      <c r="C2715" t="s">
        <v>630</v>
      </c>
      <c r="D2715" t="s">
        <v>267</v>
      </c>
      <c r="E2715" s="27" t="b">
        <f>IFERROR(MATCH(D2715,{"AR","FL","IN","MI"},0),TRUE)</f>
        <v>1</v>
      </c>
      <c r="F2715" t="s">
        <v>474</v>
      </c>
      <c r="G2715" t="s">
        <v>22</v>
      </c>
      <c r="H2715" t="s">
        <v>29</v>
      </c>
      <c r="I2715" t="s">
        <v>15</v>
      </c>
      <c r="J2715">
        <v>57.88</v>
      </c>
      <c r="K2715" s="25">
        <f>IF(J2715="NA","NA",J2715/100)</f>
        <v>0.57879999999999998</v>
      </c>
      <c r="L2715" s="31">
        <v>40861</v>
      </c>
      <c r="M2715">
        <f>YEAR(L2715)</f>
        <v>2011</v>
      </c>
    </row>
    <row r="2716" spans="1:13" x14ac:dyDescent="0.2">
      <c r="A2716" t="s">
        <v>1843</v>
      </c>
      <c r="B2716">
        <v>2250</v>
      </c>
      <c r="C2716" t="s">
        <v>555</v>
      </c>
      <c r="D2716" t="s">
        <v>48</v>
      </c>
      <c r="E2716" s="27" t="b">
        <f>IFERROR(MATCH(D2716,{"AR","FL","IN","MI"},0),TRUE)</f>
        <v>1</v>
      </c>
      <c r="F2716" t="s">
        <v>474</v>
      </c>
      <c r="G2716" t="s">
        <v>47</v>
      </c>
      <c r="H2716" t="s">
        <v>29</v>
      </c>
      <c r="I2716" t="s">
        <v>15</v>
      </c>
      <c r="J2716" t="s">
        <v>14</v>
      </c>
      <c r="K2716" s="25" t="str">
        <f>IF(J2716="NA","NA",J2716/100)</f>
        <v>NA</v>
      </c>
      <c r="L2716" s="31">
        <v>40875</v>
      </c>
      <c r="M2716">
        <f>YEAR(L2716)</f>
        <v>2011</v>
      </c>
    </row>
    <row r="2717" spans="1:13" x14ac:dyDescent="0.2">
      <c r="A2717" t="s">
        <v>1842</v>
      </c>
      <c r="B2717">
        <v>2447</v>
      </c>
      <c r="C2717" t="s">
        <v>49</v>
      </c>
      <c r="D2717" t="s">
        <v>48</v>
      </c>
      <c r="E2717" s="27" t="b">
        <f>IFERROR(MATCH(D2717,{"AR","FL","IN","MI"},0),TRUE)</f>
        <v>1</v>
      </c>
      <c r="F2717" t="s">
        <v>18</v>
      </c>
      <c r="G2717" t="s">
        <v>17</v>
      </c>
      <c r="H2717" t="s">
        <v>29</v>
      </c>
      <c r="I2717" t="s">
        <v>15</v>
      </c>
      <c r="J2717" t="s">
        <v>14</v>
      </c>
      <c r="K2717" s="25" t="str">
        <f>IF(J2717="NA","NA",J2717/100)</f>
        <v>NA</v>
      </c>
      <c r="L2717" s="31">
        <v>40877</v>
      </c>
      <c r="M2717">
        <f>YEAR(L2717)</f>
        <v>2011</v>
      </c>
    </row>
    <row r="2718" spans="1:13" x14ac:dyDescent="0.2">
      <c r="A2718" t="s">
        <v>1841</v>
      </c>
      <c r="B2718">
        <v>2158</v>
      </c>
      <c r="C2718" t="s">
        <v>55</v>
      </c>
      <c r="D2718" t="s">
        <v>48</v>
      </c>
      <c r="E2718" s="27" t="b">
        <f>IFERROR(MATCH(D2718,{"AR","FL","IN","MI"},0),TRUE)</f>
        <v>1</v>
      </c>
      <c r="F2718" t="s">
        <v>18</v>
      </c>
      <c r="G2718" t="s">
        <v>17</v>
      </c>
      <c r="H2718" t="s">
        <v>29</v>
      </c>
      <c r="I2718" t="s">
        <v>15</v>
      </c>
      <c r="J2718">
        <v>42.69</v>
      </c>
      <c r="K2718" s="25">
        <f>IF(J2718="NA","NA",J2718/100)</f>
        <v>0.4269</v>
      </c>
      <c r="L2718" s="31">
        <v>40877</v>
      </c>
      <c r="M2718">
        <f>YEAR(L2718)</f>
        <v>2011</v>
      </c>
    </row>
    <row r="2719" spans="1:13" x14ac:dyDescent="0.2">
      <c r="A2719" t="s">
        <v>1840</v>
      </c>
      <c r="B2719">
        <v>2496</v>
      </c>
      <c r="C2719" t="s">
        <v>55</v>
      </c>
      <c r="D2719" t="s">
        <v>48</v>
      </c>
      <c r="E2719" s="27" t="b">
        <f>IFERROR(MATCH(D2719,{"AR","FL","IN","MI"},0),TRUE)</f>
        <v>1</v>
      </c>
      <c r="F2719" t="s">
        <v>18</v>
      </c>
      <c r="G2719" t="s">
        <v>47</v>
      </c>
      <c r="H2719" t="s">
        <v>29</v>
      </c>
      <c r="I2719" t="s">
        <v>15</v>
      </c>
      <c r="J2719" t="s">
        <v>14</v>
      </c>
      <c r="K2719" s="25" t="str">
        <f>IF(J2719="NA","NA",J2719/100)</f>
        <v>NA</v>
      </c>
      <c r="L2719" s="31">
        <v>40877</v>
      </c>
      <c r="M2719">
        <f>YEAR(L2719)</f>
        <v>2011</v>
      </c>
    </row>
    <row r="2720" spans="1:13" x14ac:dyDescent="0.2">
      <c r="A2720" t="s">
        <v>1839</v>
      </c>
      <c r="B2720">
        <v>687</v>
      </c>
      <c r="C2720" t="s">
        <v>663</v>
      </c>
      <c r="D2720" t="s">
        <v>30</v>
      </c>
      <c r="E2720" s="27" t="b">
        <f>IFERROR(MATCH(D2720,{"AR","FL","IN","MI"},0),TRUE)</f>
        <v>1</v>
      </c>
      <c r="F2720" t="s">
        <v>474</v>
      </c>
      <c r="G2720" t="s">
        <v>22</v>
      </c>
      <c r="H2720" t="s">
        <v>16</v>
      </c>
      <c r="I2720" t="s">
        <v>15</v>
      </c>
      <c r="J2720">
        <v>52.3</v>
      </c>
      <c r="K2720" s="25">
        <f>IF(J2720="NA","NA",J2720/100)</f>
        <v>0.52300000000000002</v>
      </c>
      <c r="L2720" s="31">
        <v>40890</v>
      </c>
      <c r="M2720">
        <f>YEAR(L2720)</f>
        <v>2011</v>
      </c>
    </row>
    <row r="2721" spans="1:13" x14ac:dyDescent="0.2">
      <c r="A2721" s="29" t="s">
        <v>1838</v>
      </c>
      <c r="B2721" s="28">
        <v>2128</v>
      </c>
      <c r="C2721" s="27" t="s">
        <v>1837</v>
      </c>
      <c r="D2721" s="27" t="s">
        <v>450</v>
      </c>
      <c r="E2721" s="27" t="b">
        <f>IFERROR(MATCH(D2721,{"AR","FL","IN","MI"},0),TRUE)</f>
        <v>1</v>
      </c>
      <c r="F2721" s="27" t="s">
        <v>18</v>
      </c>
      <c r="G2721" s="27" t="s">
        <v>22</v>
      </c>
      <c r="H2721" s="27" t="s">
        <v>16</v>
      </c>
      <c r="I2721" s="27" t="s">
        <v>15</v>
      </c>
      <c r="J2721" s="26">
        <v>50.64</v>
      </c>
      <c r="K2721" s="25">
        <f>IF(J2721="NA","NA",J2721/100)</f>
        <v>0.50639999999999996</v>
      </c>
      <c r="L2721" s="31">
        <v>40891</v>
      </c>
      <c r="M2721">
        <f>YEAR(L2721)</f>
        <v>2011</v>
      </c>
    </row>
    <row r="2722" spans="1:13" x14ac:dyDescent="0.2">
      <c r="A2722" s="29" t="s">
        <v>1836</v>
      </c>
      <c r="B2722" s="28">
        <v>2146</v>
      </c>
      <c r="C2722" s="27" t="s">
        <v>609</v>
      </c>
      <c r="D2722" s="27" t="s">
        <v>450</v>
      </c>
      <c r="E2722" s="27" t="b">
        <f>IFERROR(MATCH(D2722,{"AR","FL","IN","MI"},0),TRUE)</f>
        <v>1</v>
      </c>
      <c r="F2722" s="27" t="s">
        <v>18</v>
      </c>
      <c r="G2722" s="27" t="s">
        <v>22</v>
      </c>
      <c r="H2722" s="27" t="s">
        <v>16</v>
      </c>
      <c r="I2722" s="27" t="s">
        <v>15</v>
      </c>
      <c r="J2722" s="26">
        <v>53.79</v>
      </c>
      <c r="K2722" s="25">
        <f>IF(J2722="NA","NA",J2722/100)</f>
        <v>0.53790000000000004</v>
      </c>
      <c r="L2722" s="31">
        <v>40891</v>
      </c>
      <c r="M2722">
        <f>YEAR(L2722)</f>
        <v>2011</v>
      </c>
    </row>
    <row r="2723" spans="1:13" x14ac:dyDescent="0.2">
      <c r="A2723" t="s">
        <v>1835</v>
      </c>
      <c r="B2723">
        <v>2178</v>
      </c>
      <c r="C2723" t="s">
        <v>246</v>
      </c>
      <c r="D2723" t="s">
        <v>19</v>
      </c>
      <c r="E2723" s="27" t="b">
        <f>IFERROR(MATCH(D2723,{"AR","FL","IN","MI"},0),TRUE)</f>
        <v>1</v>
      </c>
      <c r="F2723" t="s">
        <v>18</v>
      </c>
      <c r="G2723" t="s">
        <v>17</v>
      </c>
      <c r="H2723" t="s">
        <v>16</v>
      </c>
      <c r="I2723" t="s">
        <v>15</v>
      </c>
      <c r="J2723" t="s">
        <v>14</v>
      </c>
      <c r="K2723" s="25" t="str">
        <f>IF(J2723="NA","NA",J2723/100)</f>
        <v>NA</v>
      </c>
      <c r="L2723" s="31">
        <v>40893</v>
      </c>
      <c r="M2723">
        <f>YEAR(L2723)</f>
        <v>2011</v>
      </c>
    </row>
    <row r="2724" spans="1:13" x14ac:dyDescent="0.2">
      <c r="A2724" t="s">
        <v>1834</v>
      </c>
      <c r="B2724">
        <v>2179</v>
      </c>
      <c r="C2724" t="s">
        <v>246</v>
      </c>
      <c r="D2724" t="s">
        <v>19</v>
      </c>
      <c r="E2724" s="27" t="b">
        <f>IFERROR(MATCH(D2724,{"AR","FL","IN","MI"},0),TRUE)</f>
        <v>1</v>
      </c>
      <c r="F2724" t="s">
        <v>474</v>
      </c>
      <c r="G2724" t="s">
        <v>22</v>
      </c>
      <c r="H2724" t="s">
        <v>16</v>
      </c>
      <c r="I2724" t="s">
        <v>15</v>
      </c>
      <c r="J2724" t="s">
        <v>14</v>
      </c>
      <c r="K2724" s="25" t="str">
        <f>IF(J2724="NA","NA",J2724/100)</f>
        <v>NA</v>
      </c>
      <c r="L2724" s="31">
        <v>40893</v>
      </c>
      <c r="M2724">
        <f>YEAR(L2724)</f>
        <v>2011</v>
      </c>
    </row>
    <row r="2725" spans="1:13" x14ac:dyDescent="0.2">
      <c r="A2725" t="s">
        <v>1833</v>
      </c>
      <c r="B2725">
        <v>2133</v>
      </c>
      <c r="C2725" t="s">
        <v>475</v>
      </c>
      <c r="D2725" t="s">
        <v>48</v>
      </c>
      <c r="E2725" s="27" t="b">
        <f>IFERROR(MATCH(D2725,{"AR","FL","IN","MI"},0),TRUE)</f>
        <v>1</v>
      </c>
      <c r="F2725" t="s">
        <v>474</v>
      </c>
      <c r="G2725" t="s">
        <v>22</v>
      </c>
      <c r="H2725" t="s">
        <v>16</v>
      </c>
      <c r="I2725" t="s">
        <v>15</v>
      </c>
      <c r="J2725">
        <v>45.36</v>
      </c>
      <c r="K2725" s="25">
        <f>IF(J2725="NA","NA",J2725/100)</f>
        <v>0.4536</v>
      </c>
      <c r="L2725" s="31">
        <v>40897</v>
      </c>
      <c r="M2725">
        <f>YEAR(L2725)</f>
        <v>2011</v>
      </c>
    </row>
    <row r="2726" spans="1:13" x14ac:dyDescent="0.2">
      <c r="A2726" t="s">
        <v>1832</v>
      </c>
      <c r="B2726">
        <v>2199</v>
      </c>
      <c r="C2726" t="s">
        <v>196</v>
      </c>
      <c r="D2726" t="s">
        <v>44</v>
      </c>
      <c r="E2726" s="27">
        <f>IFERROR(MATCH(D2726,{"AR","FL","IN","MI"},0),TRUE)</f>
        <v>4</v>
      </c>
      <c r="F2726" t="s">
        <v>18</v>
      </c>
      <c r="G2726" t="s">
        <v>17</v>
      </c>
      <c r="H2726" t="s">
        <v>16</v>
      </c>
      <c r="I2726" t="s">
        <v>15</v>
      </c>
      <c r="J2726">
        <v>45.74</v>
      </c>
      <c r="K2726" s="25">
        <f>IF(J2726="NA","NA",J2726/100)</f>
        <v>0.45740000000000003</v>
      </c>
      <c r="L2726" s="31">
        <v>40897</v>
      </c>
      <c r="M2726">
        <f>YEAR(L2726)</f>
        <v>2011</v>
      </c>
    </row>
    <row r="2727" spans="1:13" x14ac:dyDescent="0.2">
      <c r="A2727" t="s">
        <v>1831</v>
      </c>
      <c r="B2727">
        <v>700</v>
      </c>
      <c r="C2727" t="s">
        <v>585</v>
      </c>
      <c r="D2727" t="s">
        <v>59</v>
      </c>
      <c r="E2727" s="27">
        <f>IFERROR(MATCH(D2727,{"AR","FL","IN","MI"},0),TRUE)</f>
        <v>3</v>
      </c>
      <c r="F2727" t="s">
        <v>18</v>
      </c>
      <c r="G2727" t="s">
        <v>17</v>
      </c>
      <c r="H2727" t="s">
        <v>16</v>
      </c>
      <c r="I2727" t="s">
        <v>15</v>
      </c>
      <c r="J2727">
        <v>46.53</v>
      </c>
      <c r="K2727" s="25">
        <f>IF(J2727="NA","NA",J2727/100)</f>
        <v>0.46529999999999999</v>
      </c>
      <c r="L2727" s="31">
        <v>40898</v>
      </c>
      <c r="M2727">
        <f>YEAR(L2727)</f>
        <v>2011</v>
      </c>
    </row>
    <row r="2728" spans="1:13" x14ac:dyDescent="0.2">
      <c r="A2728" t="s">
        <v>1830</v>
      </c>
      <c r="B2728">
        <v>2220</v>
      </c>
      <c r="C2728" t="s">
        <v>80</v>
      </c>
      <c r="D2728" t="s">
        <v>35</v>
      </c>
      <c r="E2728" s="27" t="b">
        <f>IFERROR(MATCH(D2728,{"AR","FL","IN","MI"},0),TRUE)</f>
        <v>1</v>
      </c>
      <c r="F2728" t="s">
        <v>18</v>
      </c>
      <c r="G2728" t="s">
        <v>17</v>
      </c>
      <c r="H2728" t="s">
        <v>29</v>
      </c>
      <c r="I2728" t="s">
        <v>15</v>
      </c>
      <c r="J2728" t="s">
        <v>14</v>
      </c>
      <c r="K2728" s="25" t="str">
        <f>IF(J2728="NA","NA",J2728/100)</f>
        <v>NA</v>
      </c>
      <c r="L2728" s="31">
        <v>40898</v>
      </c>
      <c r="M2728">
        <f>YEAR(L2728)</f>
        <v>2011</v>
      </c>
    </row>
    <row r="2729" spans="1:13" x14ac:dyDescent="0.2">
      <c r="A2729" t="s">
        <v>1829</v>
      </c>
      <c r="B2729">
        <v>2170</v>
      </c>
      <c r="C2729" t="s">
        <v>1287</v>
      </c>
      <c r="D2729" t="s">
        <v>158</v>
      </c>
      <c r="E2729" s="27" t="b">
        <f>IFERROR(MATCH(D2729,{"AR","FL","IN","MI"},0),TRUE)</f>
        <v>1</v>
      </c>
      <c r="F2729" t="s">
        <v>18</v>
      </c>
      <c r="G2729" t="s">
        <v>17</v>
      </c>
      <c r="H2729" t="s">
        <v>29</v>
      </c>
      <c r="I2729" t="s">
        <v>15</v>
      </c>
      <c r="J2729">
        <v>49.1</v>
      </c>
      <c r="K2729" s="25">
        <f>IF(J2729="NA","NA",J2729/100)</f>
        <v>0.49099999999999999</v>
      </c>
      <c r="L2729" s="31">
        <v>40899</v>
      </c>
      <c r="M2729">
        <f>YEAR(L2729)</f>
        <v>2011</v>
      </c>
    </row>
    <row r="2730" spans="1:13" x14ac:dyDescent="0.2">
      <c r="A2730" t="s">
        <v>1828</v>
      </c>
      <c r="B2730">
        <v>2183</v>
      </c>
      <c r="C2730" t="s">
        <v>788</v>
      </c>
      <c r="D2730" t="s">
        <v>120</v>
      </c>
      <c r="E2730" s="27" t="b">
        <f>IFERROR(MATCH(D2730,{"AR","FL","IN","MI"},0),TRUE)</f>
        <v>1</v>
      </c>
      <c r="F2730" t="s">
        <v>18</v>
      </c>
      <c r="G2730" t="s">
        <v>17</v>
      </c>
      <c r="H2730" t="s">
        <v>29</v>
      </c>
      <c r="I2730" t="s">
        <v>15</v>
      </c>
      <c r="J2730">
        <v>52.59</v>
      </c>
      <c r="K2730" s="25">
        <f>IF(J2730="NA","NA",J2730/100)</f>
        <v>0.52590000000000003</v>
      </c>
      <c r="L2730" s="31">
        <v>40899</v>
      </c>
      <c r="M2730">
        <f>YEAR(L2730)</f>
        <v>2011</v>
      </c>
    </row>
    <row r="2731" spans="1:13" x14ac:dyDescent="0.2">
      <c r="A2731" t="s">
        <v>1827</v>
      </c>
      <c r="B2731">
        <v>2184</v>
      </c>
      <c r="C2731" t="s">
        <v>788</v>
      </c>
      <c r="D2731" t="s">
        <v>120</v>
      </c>
      <c r="E2731" s="27" t="b">
        <f>IFERROR(MATCH(D2731,{"AR","FL","IN","MI"},0),TRUE)</f>
        <v>1</v>
      </c>
      <c r="F2731" t="s">
        <v>474</v>
      </c>
      <c r="G2731" t="s">
        <v>22</v>
      </c>
      <c r="H2731" t="s">
        <v>29</v>
      </c>
      <c r="I2731" t="s">
        <v>15</v>
      </c>
      <c r="J2731">
        <v>52.59</v>
      </c>
      <c r="K2731" s="25">
        <f>IF(J2731="NA","NA",J2731/100)</f>
        <v>0.52590000000000003</v>
      </c>
      <c r="L2731" s="31">
        <v>40899</v>
      </c>
      <c r="M2731">
        <f>YEAR(L2731)</f>
        <v>2011</v>
      </c>
    </row>
    <row r="2732" spans="1:13" x14ac:dyDescent="0.2">
      <c r="A2732" t="s">
        <v>1826</v>
      </c>
      <c r="B2732">
        <v>2188</v>
      </c>
      <c r="C2732" t="s">
        <v>149</v>
      </c>
      <c r="D2732" t="s">
        <v>148</v>
      </c>
      <c r="E2732" s="27" t="b">
        <f>IFERROR(MATCH(D2732,{"AR","FL","IN","MI"},0),TRUE)</f>
        <v>1</v>
      </c>
      <c r="F2732" t="s">
        <v>18</v>
      </c>
      <c r="G2732" t="s">
        <v>17</v>
      </c>
      <c r="H2732" t="s">
        <v>29</v>
      </c>
      <c r="I2732" t="s">
        <v>15</v>
      </c>
      <c r="J2732">
        <v>44.38</v>
      </c>
      <c r="K2732" s="25">
        <f>IF(J2732="NA","NA",J2732/100)</f>
        <v>0.44380000000000003</v>
      </c>
      <c r="L2732" s="31">
        <v>40900</v>
      </c>
      <c r="M2732">
        <f>YEAR(L2732)</f>
        <v>2011</v>
      </c>
    </row>
    <row r="2733" spans="1:13" x14ac:dyDescent="0.2">
      <c r="A2733" s="29" t="s">
        <v>1825</v>
      </c>
      <c r="B2733" s="28">
        <v>2147</v>
      </c>
      <c r="C2733" s="27" t="s">
        <v>36</v>
      </c>
      <c r="D2733" s="27" t="s">
        <v>68</v>
      </c>
      <c r="E2733" s="27" t="b">
        <f>IFERROR(MATCH(D2733,{"AR","FL","IN","MI"},0),TRUE)</f>
        <v>1</v>
      </c>
      <c r="F2733" s="27" t="s">
        <v>18</v>
      </c>
      <c r="G2733" s="27" t="s">
        <v>17</v>
      </c>
      <c r="H2733" s="27" t="s">
        <v>16</v>
      </c>
      <c r="I2733" s="27" t="s">
        <v>15</v>
      </c>
      <c r="J2733" s="26" t="s">
        <v>14</v>
      </c>
      <c r="K2733" s="25" t="str">
        <f>IF(J2733="NA","NA",J2733/100)</f>
        <v>NA</v>
      </c>
      <c r="L2733" s="31">
        <v>40905</v>
      </c>
      <c r="M2733">
        <f>YEAR(L2733)</f>
        <v>2011</v>
      </c>
    </row>
    <row r="2734" spans="1:13" x14ac:dyDescent="0.2">
      <c r="A2734" t="s">
        <v>1824</v>
      </c>
      <c r="B2734">
        <v>2266</v>
      </c>
      <c r="C2734" t="s">
        <v>336</v>
      </c>
      <c r="D2734" t="s">
        <v>335</v>
      </c>
      <c r="E2734" s="27" t="b">
        <f>IFERROR(MATCH(D2734,{"AR","FL","IN","MI"},0),TRUE)</f>
        <v>1</v>
      </c>
      <c r="F2734" t="s">
        <v>18</v>
      </c>
      <c r="G2734" t="s">
        <v>47</v>
      </c>
      <c r="H2734" t="s">
        <v>29</v>
      </c>
      <c r="I2734" t="s">
        <v>15</v>
      </c>
      <c r="J2734" t="s">
        <v>14</v>
      </c>
      <c r="K2734" s="25" t="str">
        <f>IF(J2734="NA","NA",J2734/100)</f>
        <v>NA</v>
      </c>
      <c r="L2734" s="31">
        <v>40905</v>
      </c>
      <c r="M2734">
        <f>YEAR(L2734)</f>
        <v>2011</v>
      </c>
    </row>
    <row r="2735" spans="1:13" x14ac:dyDescent="0.2">
      <c r="A2735" t="s">
        <v>1823</v>
      </c>
      <c r="B2735">
        <v>2185</v>
      </c>
      <c r="C2735" t="s">
        <v>240</v>
      </c>
      <c r="D2735" t="s">
        <v>239</v>
      </c>
      <c r="E2735" s="27" t="b">
        <f>IFERROR(MATCH(D2735,{"AR","FL","IN","MI"},0),TRUE)</f>
        <v>1</v>
      </c>
      <c r="F2735" t="s">
        <v>18</v>
      </c>
      <c r="G2735" t="s">
        <v>17</v>
      </c>
      <c r="H2735" t="s">
        <v>16</v>
      </c>
      <c r="I2735" t="s">
        <v>15</v>
      </c>
      <c r="J2735" t="s">
        <v>14</v>
      </c>
      <c r="K2735" s="25" t="str">
        <f>IF(J2735="NA","NA",J2735/100)</f>
        <v>NA</v>
      </c>
      <c r="L2735" s="31">
        <v>40907</v>
      </c>
      <c r="M2735">
        <f>YEAR(L2735)</f>
        <v>2011</v>
      </c>
    </row>
    <row r="2736" spans="1:13" x14ac:dyDescent="0.2">
      <c r="A2736" t="s">
        <v>1822</v>
      </c>
      <c r="B2736">
        <v>2167</v>
      </c>
      <c r="C2736" t="s">
        <v>55</v>
      </c>
      <c r="D2736" t="s">
        <v>48</v>
      </c>
      <c r="E2736" s="27" t="b">
        <f>IFERROR(MATCH(D2736,{"AR","FL","IN","MI"},0),TRUE)</f>
        <v>1</v>
      </c>
      <c r="F2736" t="s">
        <v>18</v>
      </c>
      <c r="G2736" t="s">
        <v>47</v>
      </c>
      <c r="H2736" t="s">
        <v>16</v>
      </c>
      <c r="I2736" t="s">
        <v>15</v>
      </c>
      <c r="J2736" t="s">
        <v>14</v>
      </c>
      <c r="K2736" s="25" t="str">
        <f>IF(J2736="NA","NA",J2736/100)</f>
        <v>NA</v>
      </c>
      <c r="L2736" s="31">
        <v>40911</v>
      </c>
      <c r="M2736">
        <f>YEAR(L2736)</f>
        <v>2012</v>
      </c>
    </row>
    <row r="2737" spans="1:13" x14ac:dyDescent="0.2">
      <c r="A2737" t="s">
        <v>1821</v>
      </c>
      <c r="B2737">
        <v>2141</v>
      </c>
      <c r="C2737" t="s">
        <v>153</v>
      </c>
      <c r="D2737" t="s">
        <v>152</v>
      </c>
      <c r="E2737" s="27" t="b">
        <f>IFERROR(MATCH(D2737,{"AR","FL","IN","MI"},0),TRUE)</f>
        <v>1</v>
      </c>
      <c r="F2737" t="s">
        <v>18</v>
      </c>
      <c r="G2737" t="s">
        <v>22</v>
      </c>
      <c r="H2737" t="s">
        <v>29</v>
      </c>
      <c r="I2737" t="s">
        <v>15</v>
      </c>
      <c r="J2737" t="s">
        <v>14</v>
      </c>
      <c r="K2737" s="25" t="str">
        <f>IF(J2737="NA","NA",J2737/100)</f>
        <v>NA</v>
      </c>
      <c r="L2737" s="31">
        <v>40913</v>
      </c>
      <c r="M2737">
        <f>YEAR(L2737)</f>
        <v>2012</v>
      </c>
    </row>
    <row r="2738" spans="1:13" x14ac:dyDescent="0.2">
      <c r="A2738" t="s">
        <v>1820</v>
      </c>
      <c r="B2738">
        <v>2187</v>
      </c>
      <c r="C2738" t="s">
        <v>20</v>
      </c>
      <c r="D2738" t="s">
        <v>239</v>
      </c>
      <c r="E2738" s="27" t="b">
        <f>IFERROR(MATCH(D2738,{"AR","FL","IN","MI"},0),TRUE)</f>
        <v>1</v>
      </c>
      <c r="F2738" t="s">
        <v>18</v>
      </c>
      <c r="G2738" t="s">
        <v>17</v>
      </c>
      <c r="H2738" t="s">
        <v>16</v>
      </c>
      <c r="I2738" t="s">
        <v>15</v>
      </c>
      <c r="J2738" t="s">
        <v>14</v>
      </c>
      <c r="K2738" s="25" t="str">
        <f>IF(J2738="NA","NA",J2738/100)</f>
        <v>NA</v>
      </c>
      <c r="L2738" s="31">
        <v>40918</v>
      </c>
      <c r="M2738">
        <f>YEAR(L2738)</f>
        <v>2012</v>
      </c>
    </row>
    <row r="2739" spans="1:13" x14ac:dyDescent="0.2">
      <c r="A2739" t="s">
        <v>1819</v>
      </c>
      <c r="B2739">
        <v>2137</v>
      </c>
      <c r="C2739" t="s">
        <v>543</v>
      </c>
      <c r="D2739" t="s">
        <v>152</v>
      </c>
      <c r="E2739" s="27" t="b">
        <f>IFERROR(MATCH(D2739,{"AR","FL","IN","MI"},0),TRUE)</f>
        <v>1</v>
      </c>
      <c r="F2739" t="s">
        <v>474</v>
      </c>
      <c r="G2739" t="s">
        <v>22</v>
      </c>
      <c r="H2739" t="s">
        <v>29</v>
      </c>
      <c r="I2739" t="s">
        <v>15</v>
      </c>
      <c r="J2739">
        <v>50</v>
      </c>
      <c r="K2739" s="25">
        <f>IF(J2739="NA","NA",J2739/100)</f>
        <v>0.5</v>
      </c>
      <c r="L2739" s="31">
        <v>40918</v>
      </c>
      <c r="M2739">
        <f>YEAR(L2739)</f>
        <v>2012</v>
      </c>
    </row>
    <row r="2740" spans="1:13" x14ac:dyDescent="0.2">
      <c r="A2740" t="s">
        <v>1818</v>
      </c>
      <c r="B2740">
        <v>2138</v>
      </c>
      <c r="C2740" t="s">
        <v>1493</v>
      </c>
      <c r="D2740" t="s">
        <v>152</v>
      </c>
      <c r="E2740" s="27" t="b">
        <f>IFERROR(MATCH(D2740,{"AR","FL","IN","MI"},0),TRUE)</f>
        <v>1</v>
      </c>
      <c r="F2740" t="s">
        <v>474</v>
      </c>
      <c r="G2740" t="s">
        <v>22</v>
      </c>
      <c r="H2740" t="s">
        <v>29</v>
      </c>
      <c r="I2740" t="s">
        <v>15</v>
      </c>
      <c r="J2740">
        <v>49</v>
      </c>
      <c r="K2740" s="25">
        <f>IF(J2740="NA","NA",J2740/100)</f>
        <v>0.49</v>
      </c>
      <c r="L2740" s="31">
        <v>40918</v>
      </c>
      <c r="M2740">
        <f>YEAR(L2740)</f>
        <v>2012</v>
      </c>
    </row>
    <row r="2741" spans="1:13" x14ac:dyDescent="0.2">
      <c r="A2741" t="s">
        <v>1817</v>
      </c>
      <c r="B2741">
        <v>2142</v>
      </c>
      <c r="C2741" t="s">
        <v>153</v>
      </c>
      <c r="D2741" t="s">
        <v>152</v>
      </c>
      <c r="E2741" s="27" t="b">
        <f>IFERROR(MATCH(D2741,{"AR","FL","IN","MI"},0),TRUE)</f>
        <v>1</v>
      </c>
      <c r="F2741" t="s">
        <v>474</v>
      </c>
      <c r="G2741" t="s">
        <v>22</v>
      </c>
      <c r="H2741" t="s">
        <v>29</v>
      </c>
      <c r="I2741" t="s">
        <v>15</v>
      </c>
      <c r="J2741">
        <v>53.27</v>
      </c>
      <c r="K2741" s="25">
        <f>IF(J2741="NA","NA",J2741/100)</f>
        <v>0.53270000000000006</v>
      </c>
      <c r="L2741" s="31">
        <v>40918</v>
      </c>
      <c r="M2741">
        <f>YEAR(L2741)</f>
        <v>2012</v>
      </c>
    </row>
    <row r="2742" spans="1:13" x14ac:dyDescent="0.2">
      <c r="A2742" t="s">
        <v>1816</v>
      </c>
      <c r="B2742">
        <v>2223</v>
      </c>
      <c r="C2742" t="s">
        <v>648</v>
      </c>
      <c r="D2742" t="s">
        <v>352</v>
      </c>
      <c r="E2742" s="27" t="b">
        <f>IFERROR(MATCH(D2742,{"AR","FL","IN","MI"},0),TRUE)</f>
        <v>1</v>
      </c>
      <c r="F2742" t="s">
        <v>474</v>
      </c>
      <c r="G2742" t="s">
        <v>22</v>
      </c>
      <c r="H2742" t="s">
        <v>16</v>
      </c>
      <c r="I2742" t="s">
        <v>15</v>
      </c>
      <c r="J2742">
        <v>52.71</v>
      </c>
      <c r="K2742" s="25">
        <f>IF(J2742="NA","NA",J2742/100)</f>
        <v>0.52710000000000001</v>
      </c>
      <c r="L2742" s="31">
        <v>40931</v>
      </c>
      <c r="M2742">
        <f>YEAR(L2742)</f>
        <v>2012</v>
      </c>
    </row>
    <row r="2743" spans="1:13" x14ac:dyDescent="0.2">
      <c r="A2743" t="s">
        <v>1815</v>
      </c>
      <c r="B2743">
        <v>2212</v>
      </c>
      <c r="C2743" t="s">
        <v>105</v>
      </c>
      <c r="D2743" t="s">
        <v>171</v>
      </c>
      <c r="E2743" s="27" t="b">
        <f>IFERROR(MATCH(D2743,{"AR","FL","IN","MI"},0),TRUE)</f>
        <v>1</v>
      </c>
      <c r="F2743" t="s">
        <v>18</v>
      </c>
      <c r="G2743" t="s">
        <v>17</v>
      </c>
      <c r="H2743" t="s">
        <v>16</v>
      </c>
      <c r="I2743" t="s">
        <v>15</v>
      </c>
      <c r="J2743">
        <v>53</v>
      </c>
      <c r="K2743" s="25">
        <f>IF(J2743="NA","NA",J2743/100)</f>
        <v>0.53</v>
      </c>
      <c r="L2743" s="31">
        <v>40933</v>
      </c>
      <c r="M2743">
        <f>YEAR(L2743)</f>
        <v>2012</v>
      </c>
    </row>
    <row r="2744" spans="1:13" x14ac:dyDescent="0.2">
      <c r="A2744" t="s">
        <v>1814</v>
      </c>
      <c r="B2744">
        <v>2186</v>
      </c>
      <c r="C2744" t="s">
        <v>105</v>
      </c>
      <c r="D2744" t="s">
        <v>104</v>
      </c>
      <c r="E2744" s="27" t="b">
        <f>IFERROR(MATCH(D2744,{"AR","FL","IN","MI"},0),TRUE)</f>
        <v>1</v>
      </c>
      <c r="F2744" t="s">
        <v>18</v>
      </c>
      <c r="G2744" t="s">
        <v>17</v>
      </c>
      <c r="H2744" t="s">
        <v>16</v>
      </c>
      <c r="I2744" t="s">
        <v>15</v>
      </c>
      <c r="J2744">
        <v>53</v>
      </c>
      <c r="K2744" s="25">
        <f>IF(J2744="NA","NA",J2744/100)</f>
        <v>0.53</v>
      </c>
      <c r="L2744" s="31">
        <v>40935</v>
      </c>
      <c r="M2744">
        <f>YEAR(L2744)</f>
        <v>2012</v>
      </c>
    </row>
    <row r="2745" spans="1:13" x14ac:dyDescent="0.2">
      <c r="A2745" s="29" t="s">
        <v>1813</v>
      </c>
      <c r="B2745" s="28">
        <v>2207</v>
      </c>
      <c r="C2745" s="27" t="s">
        <v>716</v>
      </c>
      <c r="D2745" s="27" t="s">
        <v>68</v>
      </c>
      <c r="E2745" s="27" t="b">
        <f>IFERROR(MATCH(D2745,{"AR","FL","IN","MI"},0),TRUE)</f>
        <v>1</v>
      </c>
      <c r="F2745" s="27" t="s">
        <v>474</v>
      </c>
      <c r="G2745" s="27" t="s">
        <v>22</v>
      </c>
      <c r="H2745" s="27" t="s">
        <v>16</v>
      </c>
      <c r="I2745" s="27" t="s">
        <v>15</v>
      </c>
      <c r="J2745" s="26">
        <v>52</v>
      </c>
      <c r="K2745" s="25">
        <f>IF(J2745="NA","NA",J2745/100)</f>
        <v>0.52</v>
      </c>
      <c r="L2745" s="31">
        <v>40939</v>
      </c>
      <c r="M2745">
        <f>YEAR(L2745)</f>
        <v>2012</v>
      </c>
    </row>
    <row r="2746" spans="1:13" x14ac:dyDescent="0.2">
      <c r="A2746" t="s">
        <v>1812</v>
      </c>
      <c r="B2746">
        <v>2171</v>
      </c>
      <c r="C2746" t="s">
        <v>49</v>
      </c>
      <c r="D2746" t="s">
        <v>48</v>
      </c>
      <c r="E2746" s="27" t="b">
        <f>IFERROR(MATCH(D2746,{"AR","FL","IN","MI"},0),TRUE)</f>
        <v>1</v>
      </c>
      <c r="F2746" t="s">
        <v>18</v>
      </c>
      <c r="G2746" t="s">
        <v>47</v>
      </c>
      <c r="H2746" t="s">
        <v>29</v>
      </c>
      <c r="I2746" t="s">
        <v>15</v>
      </c>
      <c r="J2746">
        <v>53.25</v>
      </c>
      <c r="K2746" s="25">
        <f>IF(J2746="NA","NA",J2746/100)</f>
        <v>0.53249999999999997</v>
      </c>
      <c r="L2746" s="31">
        <v>40941</v>
      </c>
      <c r="M2746">
        <f>YEAR(L2746)</f>
        <v>2012</v>
      </c>
    </row>
    <row r="2747" spans="1:13" x14ac:dyDescent="0.2">
      <c r="A2747" t="s">
        <v>1811</v>
      </c>
      <c r="B2747">
        <v>2200</v>
      </c>
      <c r="C2747" t="s">
        <v>60</v>
      </c>
      <c r="D2747" t="s">
        <v>44</v>
      </c>
      <c r="E2747" s="27">
        <f>IFERROR(MATCH(D2747,{"AR","FL","IN","MI"},0),TRUE)</f>
        <v>4</v>
      </c>
      <c r="F2747" t="s">
        <v>18</v>
      </c>
      <c r="G2747" t="s">
        <v>17</v>
      </c>
      <c r="H2747" t="s">
        <v>16</v>
      </c>
      <c r="I2747" t="s">
        <v>15</v>
      </c>
      <c r="J2747">
        <v>42.07</v>
      </c>
      <c r="K2747" s="25">
        <f>IF(J2747="NA","NA",J2747/100)</f>
        <v>0.42070000000000002</v>
      </c>
      <c r="L2747" s="31">
        <v>40954</v>
      </c>
      <c r="M2747">
        <f>YEAR(L2747)</f>
        <v>2012</v>
      </c>
    </row>
    <row r="2748" spans="1:13" x14ac:dyDescent="0.2">
      <c r="A2748" t="s">
        <v>1810</v>
      </c>
      <c r="B2748">
        <v>2274</v>
      </c>
      <c r="C2748" t="s">
        <v>360</v>
      </c>
      <c r="D2748" t="s">
        <v>356</v>
      </c>
      <c r="E2748" s="27">
        <f>IFERROR(MATCH(D2748,{"AR","FL","IN","MI"},0),TRUE)</f>
        <v>2</v>
      </c>
      <c r="F2748" t="s">
        <v>18</v>
      </c>
      <c r="G2748" t="s">
        <v>17</v>
      </c>
      <c r="H2748" t="s">
        <v>16</v>
      </c>
      <c r="I2748" t="s">
        <v>15</v>
      </c>
      <c r="J2748" t="s">
        <v>14</v>
      </c>
      <c r="K2748" s="25" t="str">
        <f>IF(J2748="NA","NA",J2748/100)</f>
        <v>NA</v>
      </c>
      <c r="L2748" s="31">
        <v>40961</v>
      </c>
      <c r="M2748">
        <f>YEAR(L2748)</f>
        <v>2012</v>
      </c>
    </row>
    <row r="2749" spans="1:13" x14ac:dyDescent="0.2">
      <c r="A2749" t="s">
        <v>1809</v>
      </c>
      <c r="B2749">
        <v>2210</v>
      </c>
      <c r="C2749" t="s">
        <v>240</v>
      </c>
      <c r="D2749" t="s">
        <v>75</v>
      </c>
      <c r="E2749" s="27" t="b">
        <f>IFERROR(MATCH(D2749,{"AR","FL","IN","MI"},0),TRUE)</f>
        <v>1</v>
      </c>
      <c r="F2749" t="s">
        <v>18</v>
      </c>
      <c r="G2749" t="s">
        <v>17</v>
      </c>
      <c r="H2749" t="s">
        <v>16</v>
      </c>
      <c r="I2749" t="s">
        <v>15</v>
      </c>
      <c r="J2749">
        <v>49.9</v>
      </c>
      <c r="K2749" s="25">
        <f>IF(J2749="NA","NA",J2749/100)</f>
        <v>0.499</v>
      </c>
      <c r="L2749" s="31">
        <v>40962</v>
      </c>
      <c r="M2749">
        <f>YEAR(L2749)</f>
        <v>2012</v>
      </c>
    </row>
    <row r="2750" spans="1:13" x14ac:dyDescent="0.2">
      <c r="A2750" t="s">
        <v>1808</v>
      </c>
      <c r="B2750">
        <v>2175</v>
      </c>
      <c r="C2750" t="s">
        <v>1233</v>
      </c>
      <c r="D2750" t="s">
        <v>356</v>
      </c>
      <c r="E2750" s="27">
        <f>IFERROR(MATCH(D2750,{"AR","FL","IN","MI"},0),TRUE)</f>
        <v>2</v>
      </c>
      <c r="F2750" t="s">
        <v>18</v>
      </c>
      <c r="G2750" t="s">
        <v>17</v>
      </c>
      <c r="H2750" t="s">
        <v>29</v>
      </c>
      <c r="I2750" t="s">
        <v>15</v>
      </c>
      <c r="J2750">
        <v>38.5</v>
      </c>
      <c r="K2750" s="25">
        <f>IF(J2750="NA","NA",J2750/100)</f>
        <v>0.38500000000000001</v>
      </c>
      <c r="L2750" s="31">
        <v>40966</v>
      </c>
      <c r="M2750">
        <f>YEAR(L2750)</f>
        <v>2012</v>
      </c>
    </row>
    <row r="2751" spans="1:13" x14ac:dyDescent="0.2">
      <c r="A2751" t="s">
        <v>1807</v>
      </c>
      <c r="B2751">
        <v>915</v>
      </c>
      <c r="C2751" t="s">
        <v>843</v>
      </c>
      <c r="D2751" t="s">
        <v>236</v>
      </c>
      <c r="E2751" s="27" t="b">
        <f>IFERROR(MATCH(D2751,{"AR","FL","IN","MI"},0),TRUE)</f>
        <v>1</v>
      </c>
      <c r="F2751" t="s">
        <v>18</v>
      </c>
      <c r="G2751" t="s">
        <v>17</v>
      </c>
      <c r="H2751" t="s">
        <v>16</v>
      </c>
      <c r="I2751" t="s">
        <v>15</v>
      </c>
      <c r="J2751" t="s">
        <v>14</v>
      </c>
      <c r="K2751" s="25" t="str">
        <f>IF(J2751="NA","NA",J2751/100)</f>
        <v>NA</v>
      </c>
      <c r="L2751" s="31">
        <v>40968</v>
      </c>
      <c r="M2751">
        <f>YEAR(L2751)</f>
        <v>2012</v>
      </c>
    </row>
    <row r="2752" spans="1:13" x14ac:dyDescent="0.2">
      <c r="A2752" t="s">
        <v>1806</v>
      </c>
      <c r="B2752">
        <v>2306</v>
      </c>
      <c r="C2752" t="s">
        <v>49</v>
      </c>
      <c r="D2752" t="s">
        <v>48</v>
      </c>
      <c r="E2752" s="27" t="b">
        <f>IFERROR(MATCH(D2752,{"AR","FL","IN","MI"},0),TRUE)</f>
        <v>1</v>
      </c>
      <c r="F2752" t="s">
        <v>18</v>
      </c>
      <c r="G2752" t="s">
        <v>47</v>
      </c>
      <c r="H2752" t="s">
        <v>29</v>
      </c>
      <c r="I2752" t="s">
        <v>15</v>
      </c>
      <c r="J2752">
        <v>53.25</v>
      </c>
      <c r="K2752" s="25">
        <f>IF(J2752="NA","NA",J2752/100)</f>
        <v>0.53249999999999997</v>
      </c>
      <c r="L2752" s="31">
        <v>40984</v>
      </c>
      <c r="M2752">
        <f>YEAR(L2752)</f>
        <v>2012</v>
      </c>
    </row>
    <row r="2753" spans="1:13" x14ac:dyDescent="0.2">
      <c r="A2753" t="s">
        <v>1805</v>
      </c>
      <c r="B2753">
        <v>2303</v>
      </c>
      <c r="C2753" t="s">
        <v>49</v>
      </c>
      <c r="D2753" t="s">
        <v>48</v>
      </c>
      <c r="E2753" s="27" t="b">
        <f>IFERROR(MATCH(D2753,{"AR","FL","IN","MI"},0),TRUE)</f>
        <v>1</v>
      </c>
      <c r="F2753" t="s">
        <v>18</v>
      </c>
      <c r="G2753" t="s">
        <v>47</v>
      </c>
      <c r="H2753" t="s">
        <v>29</v>
      </c>
      <c r="I2753" t="s">
        <v>15</v>
      </c>
      <c r="J2753">
        <v>53.25</v>
      </c>
      <c r="K2753" s="25">
        <f>IF(J2753="NA","NA",J2753/100)</f>
        <v>0.53249999999999997</v>
      </c>
      <c r="L2753" s="31">
        <v>40988</v>
      </c>
      <c r="M2753">
        <f>YEAR(L2753)</f>
        <v>2012</v>
      </c>
    </row>
    <row r="2754" spans="1:13" x14ac:dyDescent="0.2">
      <c r="A2754" t="s">
        <v>1804</v>
      </c>
      <c r="B2754">
        <v>706</v>
      </c>
      <c r="C2754" t="s">
        <v>903</v>
      </c>
      <c r="D2754" t="s">
        <v>168</v>
      </c>
      <c r="E2754" s="27" t="b">
        <f>IFERROR(MATCH(D2754,{"AR","FL","IN","MI"},0),TRUE)</f>
        <v>1</v>
      </c>
      <c r="F2754" t="s">
        <v>18</v>
      </c>
      <c r="G2754" t="s">
        <v>47</v>
      </c>
      <c r="H2754" t="s">
        <v>29</v>
      </c>
      <c r="I2754" t="s">
        <v>15</v>
      </c>
      <c r="J2754" t="s">
        <v>14</v>
      </c>
      <c r="K2754" s="25" t="str">
        <f>IF(J2754="NA","NA",J2754/100)</f>
        <v>NA</v>
      </c>
      <c r="L2754" s="31">
        <v>40989</v>
      </c>
      <c r="M2754">
        <f>YEAR(L2754)</f>
        <v>2012</v>
      </c>
    </row>
    <row r="2755" spans="1:13" x14ac:dyDescent="0.2">
      <c r="A2755" t="s">
        <v>1803</v>
      </c>
      <c r="B2755">
        <v>2304</v>
      </c>
      <c r="C2755" t="s">
        <v>49</v>
      </c>
      <c r="D2755" t="s">
        <v>48</v>
      </c>
      <c r="E2755" s="27" t="b">
        <f>IFERROR(MATCH(D2755,{"AR","FL","IN","MI"},0),TRUE)</f>
        <v>1</v>
      </c>
      <c r="F2755" t="s">
        <v>18</v>
      </c>
      <c r="G2755" t="s">
        <v>47</v>
      </c>
      <c r="H2755" t="s">
        <v>29</v>
      </c>
      <c r="I2755" t="s">
        <v>15</v>
      </c>
      <c r="J2755">
        <v>53.25</v>
      </c>
      <c r="K2755" s="25">
        <f>IF(J2755="NA","NA",J2755/100)</f>
        <v>0.53249999999999997</v>
      </c>
      <c r="L2755" s="31">
        <v>40991</v>
      </c>
      <c r="M2755">
        <f>YEAR(L2755)</f>
        <v>2012</v>
      </c>
    </row>
    <row r="2756" spans="1:13" x14ac:dyDescent="0.2">
      <c r="A2756" t="s">
        <v>1802</v>
      </c>
      <c r="B2756">
        <v>684</v>
      </c>
      <c r="C2756" t="s">
        <v>843</v>
      </c>
      <c r="D2756" t="s">
        <v>114</v>
      </c>
      <c r="E2756" s="27" t="b">
        <f>IFERROR(MATCH(D2756,{"AR","FL","IN","MI"},0),TRUE)</f>
        <v>1</v>
      </c>
      <c r="F2756" t="s">
        <v>18</v>
      </c>
      <c r="G2756" t="s">
        <v>17</v>
      </c>
      <c r="H2756" t="s">
        <v>16</v>
      </c>
      <c r="I2756" t="s">
        <v>15</v>
      </c>
      <c r="J2756">
        <v>52.56</v>
      </c>
      <c r="K2756" s="25">
        <f>IF(J2756="NA","NA",J2756/100)</f>
        <v>0.52560000000000007</v>
      </c>
      <c r="L2756" s="31">
        <v>40997</v>
      </c>
      <c r="M2756">
        <f>YEAR(L2756)</f>
        <v>2012</v>
      </c>
    </row>
    <row r="2757" spans="1:13" x14ac:dyDescent="0.2">
      <c r="A2757" t="s">
        <v>1801</v>
      </c>
      <c r="B2757">
        <v>2219</v>
      </c>
      <c r="C2757" t="s">
        <v>20</v>
      </c>
      <c r="D2757" t="s">
        <v>19</v>
      </c>
      <c r="E2757" s="27" t="b">
        <f>IFERROR(MATCH(D2757,{"AR","FL","IN","MI"},0),TRUE)</f>
        <v>1</v>
      </c>
      <c r="F2757" t="s">
        <v>18</v>
      </c>
      <c r="G2757" t="s">
        <v>17</v>
      </c>
      <c r="H2757" t="s">
        <v>16</v>
      </c>
      <c r="I2757" t="s">
        <v>15</v>
      </c>
      <c r="J2757" t="s">
        <v>14</v>
      </c>
      <c r="K2757" s="25" t="str">
        <f>IF(J2757="NA","NA",J2757/100)</f>
        <v>NA</v>
      </c>
      <c r="L2757" s="31">
        <v>40998</v>
      </c>
      <c r="M2757">
        <f>YEAR(L2757)</f>
        <v>2012</v>
      </c>
    </row>
    <row r="2758" spans="1:13" x14ac:dyDescent="0.2">
      <c r="A2758" t="s">
        <v>1800</v>
      </c>
      <c r="B2758">
        <v>522</v>
      </c>
      <c r="C2758" t="s">
        <v>737</v>
      </c>
      <c r="D2758" t="s">
        <v>734</v>
      </c>
      <c r="E2758" s="27" t="b">
        <f>IFERROR(MATCH(D2758,{"AR","FL","IN","MI"},0),TRUE)</f>
        <v>1</v>
      </c>
      <c r="F2758" t="s">
        <v>18</v>
      </c>
      <c r="G2758" t="s">
        <v>17</v>
      </c>
      <c r="H2758" t="s">
        <v>16</v>
      </c>
      <c r="I2758" t="s">
        <v>15</v>
      </c>
      <c r="J2758">
        <v>55.91</v>
      </c>
      <c r="K2758" s="25">
        <f>IF(J2758="NA","NA",J2758/100)</f>
        <v>0.55909999999999993</v>
      </c>
      <c r="L2758" s="31">
        <v>41003</v>
      </c>
      <c r="M2758">
        <f>YEAR(L2758)</f>
        <v>2012</v>
      </c>
    </row>
    <row r="2759" spans="1:13" x14ac:dyDescent="0.2">
      <c r="A2759" t="s">
        <v>1799</v>
      </c>
      <c r="B2759">
        <v>2218</v>
      </c>
      <c r="C2759" t="s">
        <v>1028</v>
      </c>
      <c r="D2759" t="s">
        <v>143</v>
      </c>
      <c r="E2759" s="27" t="b">
        <f>IFERROR(MATCH(D2759,{"AR","FL","IN","MI"},0),TRUE)</f>
        <v>1</v>
      </c>
      <c r="F2759" t="s">
        <v>18</v>
      </c>
      <c r="G2759" t="s">
        <v>17</v>
      </c>
      <c r="H2759" t="s">
        <v>16</v>
      </c>
      <c r="I2759" t="s">
        <v>15</v>
      </c>
      <c r="J2759" t="s">
        <v>14</v>
      </c>
      <c r="K2759" s="25" t="str">
        <f>IF(J2759="NA","NA",J2759/100)</f>
        <v>NA</v>
      </c>
      <c r="L2759" s="31">
        <v>41017</v>
      </c>
      <c r="M2759">
        <f>YEAR(L2759)</f>
        <v>2012</v>
      </c>
    </row>
    <row r="2760" spans="1:13" x14ac:dyDescent="0.2">
      <c r="A2760" t="s">
        <v>1798</v>
      </c>
      <c r="B2760">
        <v>2176</v>
      </c>
      <c r="C2760" t="s">
        <v>796</v>
      </c>
      <c r="D2760" t="s">
        <v>322</v>
      </c>
      <c r="E2760" s="27" t="b">
        <f>IFERROR(MATCH(D2760,{"AR","FL","IN","MI"},0),TRUE)</f>
        <v>1</v>
      </c>
      <c r="F2760" t="s">
        <v>474</v>
      </c>
      <c r="G2760" t="s">
        <v>22</v>
      </c>
      <c r="H2760" t="s">
        <v>16</v>
      </c>
      <c r="I2760" t="s">
        <v>15</v>
      </c>
      <c r="J2760">
        <v>40.25</v>
      </c>
      <c r="K2760" s="25">
        <f>IF(J2760="NA","NA",J2760/100)</f>
        <v>0.40250000000000002</v>
      </c>
      <c r="L2760" s="31">
        <v>41023</v>
      </c>
      <c r="M2760">
        <f>YEAR(L2760)</f>
        <v>2012</v>
      </c>
    </row>
    <row r="2761" spans="1:13" x14ac:dyDescent="0.2">
      <c r="A2761" t="s">
        <v>1797</v>
      </c>
      <c r="B2761">
        <v>2163</v>
      </c>
      <c r="C2761" t="s">
        <v>1796</v>
      </c>
      <c r="D2761" t="s">
        <v>30</v>
      </c>
      <c r="E2761" s="27" t="b">
        <f>IFERROR(MATCH(D2761,{"AR","FL","IN","MI"},0),TRUE)</f>
        <v>1</v>
      </c>
      <c r="F2761" t="s">
        <v>474</v>
      </c>
      <c r="G2761" t="s">
        <v>22</v>
      </c>
      <c r="H2761" t="s">
        <v>29</v>
      </c>
      <c r="I2761" t="s">
        <v>15</v>
      </c>
      <c r="J2761">
        <v>50.82</v>
      </c>
      <c r="K2761" s="25">
        <f>IF(J2761="NA","NA",J2761/100)</f>
        <v>0.50819999999999999</v>
      </c>
      <c r="L2761" s="31">
        <v>41023</v>
      </c>
      <c r="M2761">
        <f>YEAR(L2761)</f>
        <v>2012</v>
      </c>
    </row>
    <row r="2762" spans="1:13" x14ac:dyDescent="0.2">
      <c r="A2762" t="s">
        <v>1795</v>
      </c>
      <c r="B2762">
        <v>2234</v>
      </c>
      <c r="C2762" t="s">
        <v>159</v>
      </c>
      <c r="D2762" t="s">
        <v>158</v>
      </c>
      <c r="E2762" s="27" t="b">
        <f>IFERROR(MATCH(D2762,{"AR","FL","IN","MI"},0),TRUE)</f>
        <v>1</v>
      </c>
      <c r="F2762" t="s">
        <v>18</v>
      </c>
      <c r="G2762" t="s">
        <v>17</v>
      </c>
      <c r="H2762" t="s">
        <v>16</v>
      </c>
      <c r="I2762" t="s">
        <v>15</v>
      </c>
      <c r="J2762">
        <v>56</v>
      </c>
      <c r="K2762" s="25">
        <f>IF(J2762="NA","NA",J2762/100)</f>
        <v>0.56000000000000005</v>
      </c>
      <c r="L2762" s="31">
        <v>41025</v>
      </c>
      <c r="M2762">
        <f>YEAR(L2762)</f>
        <v>2012</v>
      </c>
    </row>
    <row r="2763" spans="1:13" x14ac:dyDescent="0.2">
      <c r="A2763" t="s">
        <v>1794</v>
      </c>
      <c r="B2763">
        <v>521</v>
      </c>
      <c r="C2763" t="s">
        <v>923</v>
      </c>
      <c r="D2763" t="s">
        <v>734</v>
      </c>
      <c r="E2763" s="27" t="b">
        <f>IFERROR(MATCH(D2763,{"AR","FL","IN","MI"},0),TRUE)</f>
        <v>1</v>
      </c>
      <c r="F2763" t="s">
        <v>18</v>
      </c>
      <c r="G2763" t="s">
        <v>17</v>
      </c>
      <c r="H2763" t="s">
        <v>16</v>
      </c>
      <c r="I2763" t="s">
        <v>15</v>
      </c>
      <c r="J2763">
        <v>56.86</v>
      </c>
      <c r="K2763" s="25">
        <f>IF(J2763="NA","NA",J2763/100)</f>
        <v>0.56859999999999999</v>
      </c>
      <c r="L2763" s="31">
        <v>41031</v>
      </c>
      <c r="M2763">
        <f>YEAR(L2763)</f>
        <v>2012</v>
      </c>
    </row>
    <row r="2764" spans="1:13" x14ac:dyDescent="0.2">
      <c r="A2764" t="s">
        <v>1793</v>
      </c>
      <c r="B2764">
        <v>2192</v>
      </c>
      <c r="C2764" t="s">
        <v>313</v>
      </c>
      <c r="D2764" t="s">
        <v>19</v>
      </c>
      <c r="E2764" s="27" t="b">
        <f>IFERROR(MATCH(D2764,{"AR","FL","IN","MI"},0),TRUE)</f>
        <v>1</v>
      </c>
      <c r="F2764" t="s">
        <v>18</v>
      </c>
      <c r="G2764" t="s">
        <v>17</v>
      </c>
      <c r="H2764" t="s">
        <v>29</v>
      </c>
      <c r="I2764" t="s">
        <v>15</v>
      </c>
      <c r="J2764">
        <v>48</v>
      </c>
      <c r="K2764" s="25">
        <f>IF(J2764="NA","NA",J2764/100)</f>
        <v>0.48</v>
      </c>
      <c r="L2764" s="31">
        <v>41036</v>
      </c>
      <c r="M2764">
        <f>YEAR(L2764)</f>
        <v>2012</v>
      </c>
    </row>
    <row r="2765" spans="1:13" x14ac:dyDescent="0.2">
      <c r="A2765" t="s">
        <v>1792</v>
      </c>
      <c r="B2765">
        <v>2193</v>
      </c>
      <c r="C2765" t="s">
        <v>313</v>
      </c>
      <c r="D2765" t="s">
        <v>19</v>
      </c>
      <c r="E2765" s="27" t="b">
        <f>IFERROR(MATCH(D2765,{"AR","FL","IN","MI"},0),TRUE)</f>
        <v>1</v>
      </c>
      <c r="F2765" t="s">
        <v>474</v>
      </c>
      <c r="G2765" t="s">
        <v>22</v>
      </c>
      <c r="H2765" t="s">
        <v>29</v>
      </c>
      <c r="I2765" t="s">
        <v>15</v>
      </c>
      <c r="J2765">
        <v>48</v>
      </c>
      <c r="K2765" s="25">
        <f>IF(J2765="NA","NA",J2765/100)</f>
        <v>0.48</v>
      </c>
      <c r="L2765" s="31">
        <v>41036</v>
      </c>
      <c r="M2765">
        <f>YEAR(L2765)</f>
        <v>2012</v>
      </c>
    </row>
    <row r="2766" spans="1:13" x14ac:dyDescent="0.2">
      <c r="A2766" t="s">
        <v>1791</v>
      </c>
      <c r="B2766">
        <v>2182</v>
      </c>
      <c r="C2766" t="s">
        <v>33</v>
      </c>
      <c r="D2766" t="s">
        <v>30</v>
      </c>
      <c r="E2766" s="27" t="b">
        <f>IFERROR(MATCH(D2766,{"AR","FL","IN","MI"},0),TRUE)</f>
        <v>1</v>
      </c>
      <c r="F2766" t="s">
        <v>18</v>
      </c>
      <c r="G2766" t="s">
        <v>17</v>
      </c>
      <c r="H2766" t="s">
        <v>16</v>
      </c>
      <c r="I2766" t="s">
        <v>15</v>
      </c>
      <c r="J2766">
        <v>53.94</v>
      </c>
      <c r="K2766" s="25">
        <f>IF(J2766="NA","NA",J2766/100)</f>
        <v>0.53939999999999999</v>
      </c>
      <c r="L2766" s="31">
        <v>41044</v>
      </c>
      <c r="M2766">
        <f>YEAR(L2766)</f>
        <v>2012</v>
      </c>
    </row>
    <row r="2767" spans="1:13" x14ac:dyDescent="0.2">
      <c r="A2767" t="s">
        <v>1790</v>
      </c>
      <c r="B2767">
        <v>2277</v>
      </c>
      <c r="C2767" t="s">
        <v>331</v>
      </c>
      <c r="D2767" t="s">
        <v>35</v>
      </c>
      <c r="E2767" s="27" t="b">
        <f>IFERROR(MATCH(D2767,{"AR","FL","IN","MI"},0),TRUE)</f>
        <v>1</v>
      </c>
      <c r="F2767" t="s">
        <v>18</v>
      </c>
      <c r="G2767" t="s">
        <v>17</v>
      </c>
      <c r="H2767" t="s">
        <v>16</v>
      </c>
      <c r="I2767" t="s">
        <v>15</v>
      </c>
      <c r="J2767" t="s">
        <v>14</v>
      </c>
      <c r="K2767" s="25" t="str">
        <f>IF(J2767="NA","NA",J2767/100)</f>
        <v>NA</v>
      </c>
      <c r="L2767" s="31">
        <v>41047</v>
      </c>
      <c r="M2767">
        <f>YEAR(L2767)</f>
        <v>2012</v>
      </c>
    </row>
    <row r="2768" spans="1:13" x14ac:dyDescent="0.2">
      <c r="A2768" t="s">
        <v>1789</v>
      </c>
      <c r="B2768">
        <v>2227</v>
      </c>
      <c r="C2768" t="s">
        <v>790</v>
      </c>
      <c r="D2768" t="s">
        <v>635</v>
      </c>
      <c r="E2768" s="27" t="b">
        <f>IFERROR(MATCH(D2768,{"AR","FL","IN","MI"},0),TRUE)</f>
        <v>1</v>
      </c>
      <c r="F2768" t="s">
        <v>474</v>
      </c>
      <c r="G2768" t="s">
        <v>22</v>
      </c>
      <c r="H2768" t="s">
        <v>29</v>
      </c>
      <c r="I2768" t="s">
        <v>15</v>
      </c>
      <c r="J2768">
        <v>51.16</v>
      </c>
      <c r="K2768" s="25">
        <f>IF(J2768="NA","NA",J2768/100)</f>
        <v>0.51159999999999994</v>
      </c>
      <c r="L2768" s="31">
        <v>41051</v>
      </c>
      <c r="M2768">
        <f>YEAR(L2768)</f>
        <v>2012</v>
      </c>
    </row>
    <row r="2769" spans="1:13" x14ac:dyDescent="0.2">
      <c r="A2769" t="s">
        <v>1788</v>
      </c>
      <c r="B2769">
        <v>703</v>
      </c>
      <c r="C2769" t="s">
        <v>1003</v>
      </c>
      <c r="D2769" t="s">
        <v>114</v>
      </c>
      <c r="E2769" s="27" t="b">
        <f>IFERROR(MATCH(D2769,{"AR","FL","IN","MI"},0),TRUE)</f>
        <v>1</v>
      </c>
      <c r="F2769" t="s">
        <v>474</v>
      </c>
      <c r="G2769" t="s">
        <v>22</v>
      </c>
      <c r="H2769" t="s">
        <v>29</v>
      </c>
      <c r="I2769" t="s">
        <v>15</v>
      </c>
      <c r="J2769">
        <v>50.48</v>
      </c>
      <c r="K2769" s="25">
        <f>IF(J2769="NA","NA",J2769/100)</f>
        <v>0.50479999999999992</v>
      </c>
      <c r="L2769" s="31">
        <v>41053</v>
      </c>
      <c r="M2769">
        <f>YEAR(L2769)</f>
        <v>2012</v>
      </c>
    </row>
    <row r="2770" spans="1:13" x14ac:dyDescent="0.2">
      <c r="A2770" t="s">
        <v>1787</v>
      </c>
      <c r="B2770">
        <v>2271</v>
      </c>
      <c r="C2770" t="s">
        <v>155</v>
      </c>
      <c r="D2770" t="s">
        <v>152</v>
      </c>
      <c r="E2770" s="27" t="b">
        <f>IFERROR(MATCH(D2770,{"AR","FL","IN","MI"},0),TRUE)</f>
        <v>1</v>
      </c>
      <c r="F2770" t="s">
        <v>18</v>
      </c>
      <c r="G2770" t="s">
        <v>22</v>
      </c>
      <c r="H2770" t="s">
        <v>29</v>
      </c>
      <c r="I2770" t="s">
        <v>15</v>
      </c>
      <c r="J2770">
        <v>46.17</v>
      </c>
      <c r="K2770" s="25">
        <f>IF(J2770="NA","NA",J2770/100)</f>
        <v>0.4617</v>
      </c>
      <c r="L2770" s="31">
        <v>41058</v>
      </c>
      <c r="M2770">
        <f>YEAR(L2770)</f>
        <v>2012</v>
      </c>
    </row>
    <row r="2771" spans="1:13" x14ac:dyDescent="0.2">
      <c r="A2771" t="s">
        <v>1786</v>
      </c>
      <c r="B2771">
        <v>2195</v>
      </c>
      <c r="C2771" t="s">
        <v>45</v>
      </c>
      <c r="D2771" t="s">
        <v>44</v>
      </c>
      <c r="E2771" s="27">
        <f>IFERROR(MATCH(D2771,{"AR","FL","IN","MI"},0),TRUE)</f>
        <v>4</v>
      </c>
      <c r="F2771" t="s">
        <v>18</v>
      </c>
      <c r="G2771" t="s">
        <v>17</v>
      </c>
      <c r="H2771" t="s">
        <v>29</v>
      </c>
      <c r="I2771" t="s">
        <v>15</v>
      </c>
      <c r="J2771">
        <v>42.07</v>
      </c>
      <c r="K2771" s="25">
        <f>IF(J2771="NA","NA",J2771/100)</f>
        <v>0.42070000000000002</v>
      </c>
      <c r="L2771" s="31">
        <v>41067</v>
      </c>
      <c r="M2771">
        <f>YEAR(L2771)</f>
        <v>2012</v>
      </c>
    </row>
    <row r="2772" spans="1:13" x14ac:dyDescent="0.2">
      <c r="A2772" t="s">
        <v>1785</v>
      </c>
      <c r="B2772">
        <v>2222</v>
      </c>
      <c r="C2772" t="s">
        <v>45</v>
      </c>
      <c r="D2772" t="s">
        <v>44</v>
      </c>
      <c r="E2772" s="27">
        <f>IFERROR(MATCH(D2772,{"AR","FL","IN","MI"},0),TRUE)</f>
        <v>4</v>
      </c>
      <c r="F2772" t="s">
        <v>474</v>
      </c>
      <c r="G2772" t="s">
        <v>22</v>
      </c>
      <c r="H2772" t="s">
        <v>16</v>
      </c>
      <c r="I2772" t="s">
        <v>15</v>
      </c>
      <c r="J2772" t="s">
        <v>14</v>
      </c>
      <c r="K2772" s="25" t="str">
        <f>IF(J2772="NA","NA",J2772/100)</f>
        <v>NA</v>
      </c>
      <c r="L2772" s="31">
        <v>41067</v>
      </c>
      <c r="M2772">
        <f>YEAR(L2772)</f>
        <v>2012</v>
      </c>
    </row>
    <row r="2773" spans="1:13" x14ac:dyDescent="0.2">
      <c r="A2773" s="29" t="s">
        <v>1784</v>
      </c>
      <c r="B2773" s="28">
        <v>2209</v>
      </c>
      <c r="C2773" s="27" t="s">
        <v>448</v>
      </c>
      <c r="D2773" s="27" t="s">
        <v>277</v>
      </c>
      <c r="E2773" s="27" t="b">
        <f>IFERROR(MATCH(D2773,{"AR","FL","IN","MI"},0),TRUE)</f>
        <v>1</v>
      </c>
      <c r="F2773" s="27" t="s">
        <v>18</v>
      </c>
      <c r="G2773" s="27" t="s">
        <v>22</v>
      </c>
      <c r="H2773" s="27" t="s">
        <v>16</v>
      </c>
      <c r="I2773" s="27" t="s">
        <v>15</v>
      </c>
      <c r="J2773" s="26">
        <v>48</v>
      </c>
      <c r="K2773" s="25">
        <f>IF(J2773="NA","NA",J2773/100)</f>
        <v>0.48</v>
      </c>
      <c r="L2773" s="31">
        <v>41074</v>
      </c>
      <c r="M2773">
        <f>YEAR(L2773)</f>
        <v>2012</v>
      </c>
    </row>
    <row r="2774" spans="1:13" x14ac:dyDescent="0.2">
      <c r="A2774" t="s">
        <v>1783</v>
      </c>
      <c r="B2774">
        <v>2336</v>
      </c>
      <c r="C2774" t="s">
        <v>121</v>
      </c>
      <c r="D2774" t="s">
        <v>120</v>
      </c>
      <c r="E2774" s="27" t="b">
        <f>IFERROR(MATCH(D2774,{"AR","FL","IN","MI"},0),TRUE)</f>
        <v>1</v>
      </c>
      <c r="F2774" t="s">
        <v>18</v>
      </c>
      <c r="G2774" t="s">
        <v>17</v>
      </c>
      <c r="H2774" t="s">
        <v>29</v>
      </c>
      <c r="I2774" t="s">
        <v>15</v>
      </c>
      <c r="J2774">
        <v>49.31</v>
      </c>
      <c r="K2774" s="25">
        <f>IF(J2774="NA","NA",J2774/100)</f>
        <v>0.49310000000000004</v>
      </c>
      <c r="L2774" s="31">
        <v>41075</v>
      </c>
      <c r="M2774">
        <f>YEAR(L2774)</f>
        <v>2012</v>
      </c>
    </row>
    <row r="2775" spans="1:13" x14ac:dyDescent="0.2">
      <c r="A2775" t="s">
        <v>1782</v>
      </c>
      <c r="B2775">
        <v>2338</v>
      </c>
      <c r="C2775" t="s">
        <v>121</v>
      </c>
      <c r="D2775" t="s">
        <v>120</v>
      </c>
      <c r="E2775" s="27" t="b">
        <f>IFERROR(MATCH(D2775,{"AR","FL","IN","MI"},0),TRUE)</f>
        <v>1</v>
      </c>
      <c r="F2775" t="s">
        <v>474</v>
      </c>
      <c r="G2775" t="s">
        <v>22</v>
      </c>
      <c r="H2775" t="s">
        <v>29</v>
      </c>
      <c r="I2775" t="s">
        <v>15</v>
      </c>
      <c r="J2775">
        <v>49.31</v>
      </c>
      <c r="K2775" s="25">
        <f>IF(J2775="NA","NA",J2775/100)</f>
        <v>0.49310000000000004</v>
      </c>
      <c r="L2775" s="31">
        <v>41075</v>
      </c>
      <c r="M2775">
        <f>YEAR(L2775)</f>
        <v>2012</v>
      </c>
    </row>
    <row r="2776" spans="1:13" x14ac:dyDescent="0.2">
      <c r="A2776" t="s">
        <v>1781</v>
      </c>
      <c r="B2776">
        <v>2239</v>
      </c>
      <c r="C2776" t="s">
        <v>183</v>
      </c>
      <c r="D2776" t="s">
        <v>182</v>
      </c>
      <c r="E2776" s="27" t="b">
        <f>IFERROR(MATCH(D2776,{"AR","FL","IN","MI"},0),TRUE)</f>
        <v>1</v>
      </c>
      <c r="F2776" t="s">
        <v>18</v>
      </c>
      <c r="G2776" t="s">
        <v>17</v>
      </c>
      <c r="H2776" t="s">
        <v>16</v>
      </c>
      <c r="I2776" t="s">
        <v>15</v>
      </c>
      <c r="J2776">
        <v>54</v>
      </c>
      <c r="K2776" s="25">
        <f>IF(J2776="NA","NA",J2776/100)</f>
        <v>0.54</v>
      </c>
      <c r="L2776" s="31">
        <v>41078</v>
      </c>
      <c r="M2776">
        <f>YEAR(L2776)</f>
        <v>2012</v>
      </c>
    </row>
    <row r="2777" spans="1:13" x14ac:dyDescent="0.2">
      <c r="A2777" t="s">
        <v>1780</v>
      </c>
      <c r="B2777">
        <v>2240</v>
      </c>
      <c r="C2777" t="s">
        <v>183</v>
      </c>
      <c r="D2777" t="s">
        <v>182</v>
      </c>
      <c r="E2777" s="27" t="b">
        <f>IFERROR(MATCH(D2777,{"AR","FL","IN","MI"},0),TRUE)</f>
        <v>1</v>
      </c>
      <c r="F2777" t="s">
        <v>474</v>
      </c>
      <c r="G2777" t="s">
        <v>22</v>
      </c>
      <c r="H2777" t="s">
        <v>16</v>
      </c>
      <c r="I2777" t="s">
        <v>15</v>
      </c>
      <c r="J2777">
        <v>54</v>
      </c>
      <c r="K2777" s="25">
        <f>IF(J2777="NA","NA",J2777/100)</f>
        <v>0.54</v>
      </c>
      <c r="L2777" s="31">
        <v>41078</v>
      </c>
      <c r="M2777">
        <f>YEAR(L2777)</f>
        <v>2012</v>
      </c>
    </row>
    <row r="2778" spans="1:13" x14ac:dyDescent="0.2">
      <c r="A2778" t="s">
        <v>1779</v>
      </c>
      <c r="B2778">
        <v>2198</v>
      </c>
      <c r="C2778" t="s">
        <v>843</v>
      </c>
      <c r="D2778" t="s">
        <v>26</v>
      </c>
      <c r="E2778" s="27" t="b">
        <f>IFERROR(MATCH(D2778,{"AR","FL","IN","MI"},0),TRUE)</f>
        <v>1</v>
      </c>
      <c r="F2778" t="s">
        <v>18</v>
      </c>
      <c r="G2778" t="s">
        <v>17</v>
      </c>
      <c r="H2778" t="s">
        <v>29</v>
      </c>
      <c r="I2778" t="s">
        <v>15</v>
      </c>
      <c r="J2778">
        <v>53.04</v>
      </c>
      <c r="K2778" s="25">
        <f>IF(J2778="NA","NA",J2778/100)</f>
        <v>0.53039999999999998</v>
      </c>
      <c r="L2778" s="31">
        <v>41079</v>
      </c>
      <c r="M2778">
        <f>YEAR(L2778)</f>
        <v>2012</v>
      </c>
    </row>
    <row r="2779" spans="1:13" x14ac:dyDescent="0.2">
      <c r="A2779" t="s">
        <v>1778</v>
      </c>
      <c r="B2779">
        <v>2262</v>
      </c>
      <c r="C2779" t="s">
        <v>866</v>
      </c>
      <c r="D2779" t="s">
        <v>865</v>
      </c>
      <c r="E2779" s="27" t="b">
        <f>IFERROR(MATCH(D2779,{"AR","FL","IN","MI"},0),TRUE)</f>
        <v>1</v>
      </c>
      <c r="F2779" t="s">
        <v>18</v>
      </c>
      <c r="G2779" t="s">
        <v>47</v>
      </c>
      <c r="H2779" t="s">
        <v>29</v>
      </c>
      <c r="I2779" t="s">
        <v>15</v>
      </c>
      <c r="J2779" t="s">
        <v>14</v>
      </c>
      <c r="K2779" s="25" t="str">
        <f>IF(J2779="NA","NA",J2779/100)</f>
        <v>NA</v>
      </c>
      <c r="L2779" s="31">
        <v>41082</v>
      </c>
      <c r="M2779">
        <f>YEAR(L2779)</f>
        <v>2012</v>
      </c>
    </row>
    <row r="2780" spans="1:13" x14ac:dyDescent="0.2">
      <c r="A2780" t="s">
        <v>1777</v>
      </c>
      <c r="B2780">
        <v>2203</v>
      </c>
      <c r="C2780" t="s">
        <v>328</v>
      </c>
      <c r="D2780" t="s">
        <v>44</v>
      </c>
      <c r="E2780" s="27">
        <f>IFERROR(MATCH(D2780,{"AR","FL","IN","MI"},0),TRUE)</f>
        <v>4</v>
      </c>
      <c r="F2780" t="s">
        <v>18</v>
      </c>
      <c r="G2780" t="s">
        <v>17</v>
      </c>
      <c r="H2780" t="s">
        <v>29</v>
      </c>
      <c r="I2780" t="s">
        <v>15</v>
      </c>
      <c r="J2780">
        <v>43.51</v>
      </c>
      <c r="K2780" s="25">
        <f>IF(J2780="NA","NA",J2780/100)</f>
        <v>0.43509999999999999</v>
      </c>
      <c r="L2780" s="31">
        <v>41086</v>
      </c>
      <c r="M2780">
        <f>YEAR(L2780)</f>
        <v>2012</v>
      </c>
    </row>
    <row r="2781" spans="1:13" x14ac:dyDescent="0.2">
      <c r="A2781" t="s">
        <v>1776</v>
      </c>
      <c r="B2781">
        <v>2286</v>
      </c>
      <c r="C2781" t="s">
        <v>240</v>
      </c>
      <c r="D2781" t="s">
        <v>239</v>
      </c>
      <c r="E2781" s="27" t="b">
        <f>IFERROR(MATCH(D2781,{"AR","FL","IN","MI"},0),TRUE)</f>
        <v>1</v>
      </c>
      <c r="F2781" t="s">
        <v>18</v>
      </c>
      <c r="G2781" t="s">
        <v>47</v>
      </c>
      <c r="H2781" t="s">
        <v>29</v>
      </c>
      <c r="I2781" t="s">
        <v>15</v>
      </c>
      <c r="J2781" t="s">
        <v>14</v>
      </c>
      <c r="K2781" s="25" t="str">
        <f>IF(J2781="NA","NA",J2781/100)</f>
        <v>NA</v>
      </c>
      <c r="L2781" s="31">
        <v>41089</v>
      </c>
      <c r="M2781">
        <f>YEAR(L2781)</f>
        <v>2012</v>
      </c>
    </row>
    <row r="2782" spans="1:13" x14ac:dyDescent="0.2">
      <c r="A2782" t="s">
        <v>1775</v>
      </c>
      <c r="B2782">
        <v>655</v>
      </c>
      <c r="C2782" t="s">
        <v>735</v>
      </c>
      <c r="D2782" t="s">
        <v>734</v>
      </c>
      <c r="E2782" s="27" t="b">
        <f>IFERROR(MATCH(D2782,{"AR","FL","IN","MI"},0),TRUE)</f>
        <v>1</v>
      </c>
      <c r="F2782" t="s">
        <v>18</v>
      </c>
      <c r="G2782" t="s">
        <v>17</v>
      </c>
      <c r="H2782" t="s">
        <v>16</v>
      </c>
      <c r="I2782" t="s">
        <v>15</v>
      </c>
      <c r="J2782">
        <v>56.29</v>
      </c>
      <c r="K2782" s="25">
        <f>IF(J2782="NA","NA",J2782/100)</f>
        <v>0.56289999999999996</v>
      </c>
      <c r="L2782" s="31">
        <v>41089</v>
      </c>
      <c r="M2782">
        <f>YEAR(L2782)</f>
        <v>2012</v>
      </c>
    </row>
    <row r="2783" spans="1:13" x14ac:dyDescent="0.2">
      <c r="A2783" t="s">
        <v>1774</v>
      </c>
      <c r="B2783">
        <v>2130</v>
      </c>
      <c r="C2783" t="s">
        <v>630</v>
      </c>
      <c r="D2783" t="s">
        <v>48</v>
      </c>
      <c r="E2783" s="27" t="b">
        <f>IFERROR(MATCH(D2783,{"AR","FL","IN","MI"},0),TRUE)</f>
        <v>1</v>
      </c>
      <c r="F2783" t="s">
        <v>474</v>
      </c>
      <c r="G2783" t="s">
        <v>22</v>
      </c>
      <c r="H2783" t="s">
        <v>16</v>
      </c>
      <c r="I2783" t="s">
        <v>15</v>
      </c>
      <c r="J2783">
        <v>59.63</v>
      </c>
      <c r="K2783" s="25">
        <f>IF(J2783="NA","NA",J2783/100)</f>
        <v>0.59630000000000005</v>
      </c>
      <c r="L2783" s="31">
        <v>41092</v>
      </c>
      <c r="M2783">
        <f>YEAR(L2783)</f>
        <v>2012</v>
      </c>
    </row>
    <row r="2784" spans="1:13" x14ac:dyDescent="0.2">
      <c r="A2784" t="s">
        <v>1773</v>
      </c>
      <c r="B2784">
        <v>2208</v>
      </c>
      <c r="C2784" t="s">
        <v>42</v>
      </c>
      <c r="D2784" t="s">
        <v>248</v>
      </c>
      <c r="E2784" s="27" t="b">
        <f>IFERROR(MATCH(D2784,{"AR","FL","IN","MI"},0),TRUE)</f>
        <v>1</v>
      </c>
      <c r="F2784" t="s">
        <v>18</v>
      </c>
      <c r="G2784" t="s">
        <v>17</v>
      </c>
      <c r="H2784" t="s">
        <v>16</v>
      </c>
      <c r="I2784" t="s">
        <v>15</v>
      </c>
      <c r="J2784" t="s">
        <v>14</v>
      </c>
      <c r="K2784" s="25" t="str">
        <f>IF(J2784="NA","NA",J2784/100)</f>
        <v>NA</v>
      </c>
      <c r="L2784" s="31">
        <v>41099</v>
      </c>
      <c r="M2784">
        <f>YEAR(L2784)</f>
        <v>2012</v>
      </c>
    </row>
    <row r="2785" spans="1:13" x14ac:dyDescent="0.2">
      <c r="A2785" t="s">
        <v>1772</v>
      </c>
      <c r="B2785">
        <v>2254</v>
      </c>
      <c r="C2785" t="s">
        <v>20</v>
      </c>
      <c r="D2785" t="s">
        <v>182</v>
      </c>
      <c r="E2785" s="27" t="b">
        <f>IFERROR(MATCH(D2785,{"AR","FL","IN","MI"},0),TRUE)</f>
        <v>1</v>
      </c>
      <c r="F2785" t="s">
        <v>18</v>
      </c>
      <c r="G2785" t="s">
        <v>17</v>
      </c>
      <c r="H2785" t="s">
        <v>16</v>
      </c>
      <c r="I2785" t="s">
        <v>15</v>
      </c>
      <c r="J2785">
        <v>52.1</v>
      </c>
      <c r="K2785" s="25">
        <f>IF(J2785="NA","NA",J2785/100)</f>
        <v>0.52100000000000002</v>
      </c>
      <c r="L2785" s="31">
        <v>41106</v>
      </c>
      <c r="M2785">
        <f>YEAR(L2785)</f>
        <v>2012</v>
      </c>
    </row>
    <row r="2786" spans="1:13" x14ac:dyDescent="0.2">
      <c r="A2786" t="s">
        <v>1771</v>
      </c>
      <c r="B2786">
        <v>2376</v>
      </c>
      <c r="C2786" t="s">
        <v>578</v>
      </c>
      <c r="D2786" t="s">
        <v>248</v>
      </c>
      <c r="E2786" s="27" t="b">
        <f>IFERROR(MATCH(D2786,{"AR","FL","IN","MI"},0),TRUE)</f>
        <v>1</v>
      </c>
      <c r="F2786" t="s">
        <v>474</v>
      </c>
      <c r="G2786" t="s">
        <v>22</v>
      </c>
      <c r="H2786" t="s">
        <v>16</v>
      </c>
      <c r="I2786" t="s">
        <v>15</v>
      </c>
      <c r="J2786" t="s">
        <v>14</v>
      </c>
      <c r="K2786" s="25" t="str">
        <f>IF(J2786="NA","NA",J2786/100)</f>
        <v>NA</v>
      </c>
      <c r="L2786" s="31">
        <v>41109</v>
      </c>
      <c r="M2786">
        <f>YEAR(L2786)</f>
        <v>2012</v>
      </c>
    </row>
    <row r="2787" spans="1:13" x14ac:dyDescent="0.2">
      <c r="A2787" t="s">
        <v>1770</v>
      </c>
      <c r="B2787">
        <v>2253</v>
      </c>
      <c r="C2787" t="s">
        <v>39</v>
      </c>
      <c r="D2787" t="s">
        <v>267</v>
      </c>
      <c r="E2787" s="27" t="b">
        <f>IFERROR(MATCH(D2787,{"AR","FL","IN","MI"},0),TRUE)</f>
        <v>1</v>
      </c>
      <c r="F2787" t="s">
        <v>18</v>
      </c>
      <c r="G2787" t="s">
        <v>22</v>
      </c>
      <c r="H2787" t="s">
        <v>29</v>
      </c>
      <c r="I2787" t="s">
        <v>15</v>
      </c>
      <c r="J2787">
        <v>50.06</v>
      </c>
      <c r="K2787" s="25">
        <f>IF(J2787="NA","NA",J2787/100)</f>
        <v>0.50060000000000004</v>
      </c>
      <c r="L2787" s="31">
        <v>41110</v>
      </c>
      <c r="M2787">
        <f>YEAR(L2787)</f>
        <v>2012</v>
      </c>
    </row>
    <row r="2788" spans="1:13" x14ac:dyDescent="0.2">
      <c r="A2788" t="s">
        <v>1769</v>
      </c>
      <c r="B2788">
        <v>2264</v>
      </c>
      <c r="C2788" t="s">
        <v>620</v>
      </c>
      <c r="D2788" t="s">
        <v>267</v>
      </c>
      <c r="E2788" s="27" t="b">
        <f>IFERROR(MATCH(D2788,{"AR","FL","IN","MI"},0),TRUE)</f>
        <v>1</v>
      </c>
      <c r="F2788" t="s">
        <v>18</v>
      </c>
      <c r="G2788" t="s">
        <v>22</v>
      </c>
      <c r="H2788" t="s">
        <v>29</v>
      </c>
      <c r="I2788" t="s">
        <v>15</v>
      </c>
      <c r="J2788">
        <v>50.13</v>
      </c>
      <c r="K2788" s="25">
        <f>IF(J2788="NA","NA",J2788/100)</f>
        <v>0.50130000000000008</v>
      </c>
      <c r="L2788" s="31">
        <v>41110</v>
      </c>
      <c r="M2788">
        <f>YEAR(L2788)</f>
        <v>2012</v>
      </c>
    </row>
    <row r="2789" spans="1:13" x14ac:dyDescent="0.2">
      <c r="A2789" t="s">
        <v>1768</v>
      </c>
      <c r="B2789">
        <v>2275</v>
      </c>
      <c r="C2789" t="s">
        <v>536</v>
      </c>
      <c r="D2789" t="s">
        <v>143</v>
      </c>
      <c r="E2789" s="27" t="b">
        <f>IFERROR(MATCH(D2789,{"AR","FL","IN","MI"},0),TRUE)</f>
        <v>1</v>
      </c>
      <c r="F2789" t="s">
        <v>474</v>
      </c>
      <c r="G2789" t="s">
        <v>22</v>
      </c>
      <c r="H2789" t="s">
        <v>16</v>
      </c>
      <c r="I2789" t="s">
        <v>15</v>
      </c>
      <c r="J2789" t="s">
        <v>14</v>
      </c>
      <c r="K2789" s="25" t="str">
        <f>IF(J2789="NA","NA",J2789/100)</f>
        <v>NA</v>
      </c>
      <c r="L2789" s="31">
        <v>41143</v>
      </c>
      <c r="M2789">
        <f>YEAR(L2789)</f>
        <v>2012</v>
      </c>
    </row>
    <row r="2790" spans="1:13" x14ac:dyDescent="0.2">
      <c r="A2790" t="s">
        <v>1767</v>
      </c>
      <c r="B2790">
        <v>2237</v>
      </c>
      <c r="C2790" t="s">
        <v>133</v>
      </c>
      <c r="D2790" t="s">
        <v>35</v>
      </c>
      <c r="E2790" s="27" t="b">
        <f>IFERROR(MATCH(D2790,{"AR","FL","IN","MI"},0),TRUE)</f>
        <v>1</v>
      </c>
      <c r="F2790" t="s">
        <v>18</v>
      </c>
      <c r="G2790" t="s">
        <v>17</v>
      </c>
      <c r="H2790" t="s">
        <v>29</v>
      </c>
      <c r="I2790" t="s">
        <v>15</v>
      </c>
      <c r="J2790">
        <v>49.92</v>
      </c>
      <c r="K2790" s="25">
        <f>IF(J2790="NA","NA",J2790/100)</f>
        <v>0.49920000000000003</v>
      </c>
      <c r="L2790" s="31">
        <v>41165</v>
      </c>
      <c r="M2790">
        <f>YEAR(L2790)</f>
        <v>2012</v>
      </c>
    </row>
    <row r="2791" spans="1:13" x14ac:dyDescent="0.2">
      <c r="A2791" t="s">
        <v>1766</v>
      </c>
      <c r="B2791">
        <v>2269</v>
      </c>
      <c r="C2791" t="s">
        <v>20</v>
      </c>
      <c r="D2791" t="s">
        <v>742</v>
      </c>
      <c r="E2791" s="27" t="b">
        <f>IFERROR(MATCH(D2791,{"AR","FL","IN","MI"},0),TRUE)</f>
        <v>1</v>
      </c>
      <c r="F2791" t="s">
        <v>18</v>
      </c>
      <c r="G2791" t="s">
        <v>17</v>
      </c>
      <c r="H2791" t="s">
        <v>16</v>
      </c>
      <c r="I2791" t="s">
        <v>15</v>
      </c>
      <c r="J2791">
        <v>52.1</v>
      </c>
      <c r="K2791" s="25">
        <f>IF(J2791="NA","NA",J2791/100)</f>
        <v>0.52100000000000002</v>
      </c>
      <c r="L2791" s="31">
        <v>41171</v>
      </c>
      <c r="M2791">
        <f>YEAR(L2791)</f>
        <v>2012</v>
      </c>
    </row>
    <row r="2792" spans="1:13" x14ac:dyDescent="0.2">
      <c r="A2792" t="s">
        <v>1765</v>
      </c>
      <c r="B2792">
        <v>2270</v>
      </c>
      <c r="C2792" t="s">
        <v>153</v>
      </c>
      <c r="D2792" t="s">
        <v>152</v>
      </c>
      <c r="E2792" s="27" t="b">
        <f>IFERROR(MATCH(D2792,{"AR","FL","IN","MI"},0),TRUE)</f>
        <v>1</v>
      </c>
      <c r="F2792" t="s">
        <v>18</v>
      </c>
      <c r="G2792" t="s">
        <v>22</v>
      </c>
      <c r="H2792" t="s">
        <v>29</v>
      </c>
      <c r="I2792" t="s">
        <v>15</v>
      </c>
      <c r="J2792">
        <v>51.49</v>
      </c>
      <c r="K2792" s="25">
        <f>IF(J2792="NA","NA",J2792/100)</f>
        <v>0.51490000000000002</v>
      </c>
      <c r="L2792" s="31">
        <v>41171</v>
      </c>
      <c r="M2792">
        <f>YEAR(L2792)</f>
        <v>2012</v>
      </c>
    </row>
    <row r="2793" spans="1:13" x14ac:dyDescent="0.2">
      <c r="A2793" t="s">
        <v>1764</v>
      </c>
      <c r="B2793">
        <v>2401</v>
      </c>
      <c r="C2793" t="s">
        <v>240</v>
      </c>
      <c r="D2793" t="s">
        <v>75</v>
      </c>
      <c r="E2793" s="27" t="b">
        <f>IFERROR(MATCH(D2793,{"AR","FL","IN","MI"},0),TRUE)</f>
        <v>1</v>
      </c>
      <c r="F2793" t="s">
        <v>18</v>
      </c>
      <c r="G2793" t="s">
        <v>47</v>
      </c>
      <c r="H2793" t="s">
        <v>16</v>
      </c>
      <c r="I2793" t="s">
        <v>15</v>
      </c>
      <c r="J2793" t="s">
        <v>14</v>
      </c>
      <c r="K2793" s="25" t="str">
        <f>IF(J2793="NA","NA",J2793/100)</f>
        <v>NA</v>
      </c>
      <c r="L2793" s="31">
        <v>41172</v>
      </c>
      <c r="M2793">
        <f>YEAR(L2793)</f>
        <v>2012</v>
      </c>
    </row>
    <row r="2794" spans="1:13" x14ac:dyDescent="0.2">
      <c r="A2794" t="s">
        <v>1763</v>
      </c>
      <c r="B2794">
        <v>2344</v>
      </c>
      <c r="C2794" t="s">
        <v>540</v>
      </c>
      <c r="D2794" t="s">
        <v>171</v>
      </c>
      <c r="E2794" s="27" t="b">
        <f>IFERROR(MATCH(D2794,{"AR","FL","IN","MI"},0),TRUE)</f>
        <v>1</v>
      </c>
      <c r="F2794" t="s">
        <v>18</v>
      </c>
      <c r="G2794" t="s">
        <v>47</v>
      </c>
      <c r="H2794" t="s">
        <v>29</v>
      </c>
      <c r="I2794" t="s">
        <v>15</v>
      </c>
      <c r="J2794">
        <v>54.28</v>
      </c>
      <c r="K2794" s="25">
        <f>IF(J2794="NA","NA",J2794/100)</f>
        <v>0.54280000000000006</v>
      </c>
      <c r="L2794" s="31">
        <v>41178</v>
      </c>
      <c r="M2794">
        <f>YEAR(L2794)</f>
        <v>2012</v>
      </c>
    </row>
    <row r="2795" spans="1:13" x14ac:dyDescent="0.2">
      <c r="A2795" t="s">
        <v>1762</v>
      </c>
      <c r="B2795">
        <v>2204</v>
      </c>
      <c r="C2795" t="s">
        <v>620</v>
      </c>
      <c r="D2795" t="s">
        <v>624</v>
      </c>
      <c r="E2795" s="27" t="b">
        <f>IFERROR(MATCH(D2795,{"AR","FL","IN","MI"},0),TRUE)</f>
        <v>1</v>
      </c>
      <c r="F2795" t="s">
        <v>18</v>
      </c>
      <c r="G2795" t="s">
        <v>22</v>
      </c>
      <c r="H2795" t="s">
        <v>29</v>
      </c>
      <c r="I2795" t="s">
        <v>15</v>
      </c>
      <c r="J2795">
        <v>49.23</v>
      </c>
      <c r="K2795" s="25">
        <f>IF(J2795="NA","NA",J2795/100)</f>
        <v>0.49229999999999996</v>
      </c>
      <c r="L2795" s="31">
        <v>41178</v>
      </c>
      <c r="M2795">
        <f>YEAR(L2795)</f>
        <v>2012</v>
      </c>
    </row>
    <row r="2796" spans="1:13" x14ac:dyDescent="0.2">
      <c r="A2796" t="s">
        <v>1761</v>
      </c>
      <c r="B2796">
        <v>2284</v>
      </c>
      <c r="C2796" t="s">
        <v>775</v>
      </c>
      <c r="D2796" t="s">
        <v>87</v>
      </c>
      <c r="E2796" s="27" t="b">
        <f>IFERROR(MATCH(D2796,{"AR","FL","IN","MI"},0),TRUE)</f>
        <v>1</v>
      </c>
      <c r="F2796" t="s">
        <v>474</v>
      </c>
      <c r="G2796" t="s">
        <v>22</v>
      </c>
      <c r="H2796" t="s">
        <v>16</v>
      </c>
      <c r="I2796" t="s">
        <v>15</v>
      </c>
      <c r="J2796" t="s">
        <v>14</v>
      </c>
      <c r="K2796" s="25" t="str">
        <f>IF(J2796="NA","NA",J2796/100)</f>
        <v>NA</v>
      </c>
      <c r="L2796" s="31">
        <v>41179</v>
      </c>
      <c r="M2796">
        <f>YEAR(L2796)</f>
        <v>2012</v>
      </c>
    </row>
    <row r="2797" spans="1:13" x14ac:dyDescent="0.2">
      <c r="A2797" t="s">
        <v>1760</v>
      </c>
      <c r="B2797">
        <v>2360</v>
      </c>
      <c r="C2797" t="s">
        <v>536</v>
      </c>
      <c r="D2797" t="s">
        <v>35</v>
      </c>
      <c r="E2797" s="27" t="b">
        <f>IFERROR(MATCH(D2797,{"AR","FL","IN","MI"},0),TRUE)</f>
        <v>1</v>
      </c>
      <c r="F2797" t="s">
        <v>474</v>
      </c>
      <c r="G2797" t="s">
        <v>22</v>
      </c>
      <c r="H2797" t="s">
        <v>16</v>
      </c>
      <c r="I2797" t="s">
        <v>15</v>
      </c>
      <c r="J2797" t="s">
        <v>14</v>
      </c>
      <c r="K2797" s="25" t="str">
        <f>IF(J2797="NA","NA",J2797/100)</f>
        <v>NA</v>
      </c>
      <c r="L2797" s="31">
        <v>41184</v>
      </c>
      <c r="M2797">
        <f>YEAR(L2797)</f>
        <v>2012</v>
      </c>
    </row>
    <row r="2798" spans="1:13" x14ac:dyDescent="0.2">
      <c r="A2798" t="s">
        <v>1759</v>
      </c>
      <c r="B2798">
        <v>2357</v>
      </c>
      <c r="C2798" t="s">
        <v>540</v>
      </c>
      <c r="D2798" t="s">
        <v>171</v>
      </c>
      <c r="E2798" s="27" t="b">
        <f>IFERROR(MATCH(D2798,{"AR","FL","IN","MI"},0),TRUE)</f>
        <v>1</v>
      </c>
      <c r="F2798" t="s">
        <v>474</v>
      </c>
      <c r="G2798" t="s">
        <v>22</v>
      </c>
      <c r="H2798" t="s">
        <v>29</v>
      </c>
      <c r="I2798" t="s">
        <v>15</v>
      </c>
      <c r="J2798">
        <v>54.28</v>
      </c>
      <c r="K2798" s="25">
        <f>IF(J2798="NA","NA",J2798/100)</f>
        <v>0.54280000000000006</v>
      </c>
      <c r="L2798" s="31">
        <v>41193</v>
      </c>
      <c r="M2798">
        <f>YEAR(L2798)</f>
        <v>2012</v>
      </c>
    </row>
    <row r="2799" spans="1:13" x14ac:dyDescent="0.2">
      <c r="A2799" t="s">
        <v>1758</v>
      </c>
      <c r="B2799">
        <v>2291</v>
      </c>
      <c r="C2799" t="s">
        <v>730</v>
      </c>
      <c r="D2799" t="s">
        <v>35</v>
      </c>
      <c r="E2799" s="27" t="b">
        <f>IFERROR(MATCH(D2799,{"AR","FL","IN","MI"},0),TRUE)</f>
        <v>1</v>
      </c>
      <c r="F2799" t="s">
        <v>18</v>
      </c>
      <c r="G2799" t="s">
        <v>124</v>
      </c>
      <c r="H2799" t="s">
        <v>16</v>
      </c>
      <c r="I2799" t="s">
        <v>15</v>
      </c>
      <c r="J2799">
        <v>45</v>
      </c>
      <c r="K2799" s="25">
        <f>IF(J2799="NA","NA",J2799/100)</f>
        <v>0.45</v>
      </c>
      <c r="L2799" s="31">
        <v>41194</v>
      </c>
      <c r="M2799">
        <f>YEAR(L2799)</f>
        <v>2012</v>
      </c>
    </row>
    <row r="2800" spans="1:13" x14ac:dyDescent="0.2">
      <c r="A2800" t="s">
        <v>1757</v>
      </c>
      <c r="B2800">
        <v>2215</v>
      </c>
      <c r="C2800" t="s">
        <v>98</v>
      </c>
      <c r="D2800" t="s">
        <v>23</v>
      </c>
      <c r="E2800" s="27" t="b">
        <f>IFERROR(MATCH(D2800,{"AR","FL","IN","MI"},0),TRUE)</f>
        <v>1</v>
      </c>
      <c r="F2800" t="s">
        <v>18</v>
      </c>
      <c r="G2800" t="s">
        <v>22</v>
      </c>
      <c r="H2800" t="s">
        <v>16</v>
      </c>
      <c r="I2800" t="s">
        <v>15</v>
      </c>
      <c r="J2800">
        <v>48.33</v>
      </c>
      <c r="K2800" s="25">
        <f>IF(J2800="NA","NA",J2800/100)</f>
        <v>0.48330000000000001</v>
      </c>
      <c r="L2800" s="31">
        <v>41205</v>
      </c>
      <c r="M2800">
        <f>YEAR(L2800)</f>
        <v>2012</v>
      </c>
    </row>
    <row r="2801" spans="1:13" x14ac:dyDescent="0.2">
      <c r="A2801" t="s">
        <v>1756</v>
      </c>
      <c r="B2801">
        <v>2308</v>
      </c>
      <c r="C2801" t="s">
        <v>325</v>
      </c>
      <c r="D2801" t="s">
        <v>120</v>
      </c>
      <c r="E2801" s="27" t="b">
        <f>IFERROR(MATCH(D2801,{"AR","FL","IN","MI"},0),TRUE)</f>
        <v>1</v>
      </c>
      <c r="F2801" t="s">
        <v>18</v>
      </c>
      <c r="G2801" t="s">
        <v>17</v>
      </c>
      <c r="H2801" t="s">
        <v>16</v>
      </c>
      <c r="I2801" t="s">
        <v>15</v>
      </c>
      <c r="J2801">
        <v>51.61</v>
      </c>
      <c r="K2801" s="25">
        <f>IF(J2801="NA","NA",J2801/100)</f>
        <v>0.5161</v>
      </c>
      <c r="L2801" s="31">
        <v>41206</v>
      </c>
      <c r="M2801">
        <f>YEAR(L2801)</f>
        <v>2012</v>
      </c>
    </row>
    <row r="2802" spans="1:13" x14ac:dyDescent="0.2">
      <c r="A2802" t="s">
        <v>1755</v>
      </c>
      <c r="B2802">
        <v>2309</v>
      </c>
      <c r="C2802" t="s">
        <v>325</v>
      </c>
      <c r="D2802" t="s">
        <v>120</v>
      </c>
      <c r="E2802" s="27" t="b">
        <f>IFERROR(MATCH(D2802,{"AR","FL","IN","MI"},0),TRUE)</f>
        <v>1</v>
      </c>
      <c r="F2802" t="s">
        <v>474</v>
      </c>
      <c r="G2802" t="s">
        <v>22</v>
      </c>
      <c r="H2802" t="s">
        <v>16</v>
      </c>
      <c r="I2802" t="s">
        <v>15</v>
      </c>
      <c r="J2802">
        <v>51.61</v>
      </c>
      <c r="K2802" s="25">
        <f>IF(J2802="NA","NA",J2802/100)</f>
        <v>0.5161</v>
      </c>
      <c r="L2802" s="31">
        <v>41206</v>
      </c>
      <c r="M2802">
        <f>YEAR(L2802)</f>
        <v>2012</v>
      </c>
    </row>
    <row r="2803" spans="1:13" x14ac:dyDescent="0.2">
      <c r="A2803" t="s">
        <v>1754</v>
      </c>
      <c r="B2803">
        <v>2268</v>
      </c>
      <c r="C2803" t="s">
        <v>478</v>
      </c>
      <c r="D2803" t="s">
        <v>75</v>
      </c>
      <c r="E2803" s="27" t="b">
        <f>IFERROR(MATCH(D2803,{"AR","FL","IN","MI"},0),TRUE)</f>
        <v>1</v>
      </c>
      <c r="F2803" t="s">
        <v>474</v>
      </c>
      <c r="G2803" t="s">
        <v>22</v>
      </c>
      <c r="H2803" t="s">
        <v>29</v>
      </c>
      <c r="I2803" t="s">
        <v>15</v>
      </c>
      <c r="J2803">
        <v>50</v>
      </c>
      <c r="K2803" s="25">
        <f>IF(J2803="NA","NA",J2803/100)</f>
        <v>0.5</v>
      </c>
      <c r="L2803" s="31">
        <v>41208</v>
      </c>
      <c r="M2803">
        <f>YEAR(L2803)</f>
        <v>2012</v>
      </c>
    </row>
    <row r="2804" spans="1:13" x14ac:dyDescent="0.2">
      <c r="A2804" s="29" t="s">
        <v>1753</v>
      </c>
      <c r="B2804" s="28">
        <v>2236</v>
      </c>
      <c r="C2804" s="27" t="s">
        <v>596</v>
      </c>
      <c r="D2804" s="27" t="s">
        <v>64</v>
      </c>
      <c r="E2804" s="27" t="b">
        <f>IFERROR(MATCH(D2804,{"AR","FL","IN","MI"},0),TRUE)</f>
        <v>1</v>
      </c>
      <c r="F2804" s="27" t="s">
        <v>474</v>
      </c>
      <c r="G2804" s="27" t="s">
        <v>22</v>
      </c>
      <c r="H2804" s="27" t="s">
        <v>29</v>
      </c>
      <c r="I2804" s="27" t="s">
        <v>15</v>
      </c>
      <c r="J2804" s="26">
        <v>48.03</v>
      </c>
      <c r="K2804" s="25">
        <f>IF(J2804="NA","NA",J2804/100)</f>
        <v>0.4803</v>
      </c>
      <c r="L2804" s="31">
        <v>41213</v>
      </c>
      <c r="M2804">
        <f>YEAR(L2804)</f>
        <v>2012</v>
      </c>
    </row>
    <row r="2805" spans="1:13" x14ac:dyDescent="0.2">
      <c r="A2805" t="s">
        <v>1752</v>
      </c>
      <c r="B2805">
        <v>2317</v>
      </c>
      <c r="C2805" t="s">
        <v>663</v>
      </c>
      <c r="D2805" t="s">
        <v>148</v>
      </c>
      <c r="E2805" s="27" t="b">
        <f>IFERROR(MATCH(D2805,{"AR","FL","IN","MI"},0),TRUE)</f>
        <v>1</v>
      </c>
      <c r="F2805" t="s">
        <v>474</v>
      </c>
      <c r="G2805" t="s">
        <v>22</v>
      </c>
      <c r="H2805" t="s">
        <v>29</v>
      </c>
      <c r="I2805" t="s">
        <v>15</v>
      </c>
      <c r="J2805">
        <v>59.06</v>
      </c>
      <c r="K2805" s="25">
        <f>IF(J2805="NA","NA",J2805/100)</f>
        <v>0.59060000000000001</v>
      </c>
      <c r="L2805" s="31">
        <v>41213</v>
      </c>
      <c r="M2805">
        <f>YEAR(L2805)</f>
        <v>2012</v>
      </c>
    </row>
    <row r="2806" spans="1:13" x14ac:dyDescent="0.2">
      <c r="A2806" t="s">
        <v>1751</v>
      </c>
      <c r="B2806">
        <v>2316</v>
      </c>
      <c r="C2806" t="s">
        <v>663</v>
      </c>
      <c r="D2806" t="s">
        <v>148</v>
      </c>
      <c r="E2806" s="27" t="b">
        <f>IFERROR(MATCH(D2806,{"AR","FL","IN","MI"},0),TRUE)</f>
        <v>1</v>
      </c>
      <c r="F2806" t="s">
        <v>474</v>
      </c>
      <c r="G2806" t="s">
        <v>22</v>
      </c>
      <c r="H2806" t="s">
        <v>29</v>
      </c>
      <c r="I2806" t="s">
        <v>15</v>
      </c>
      <c r="J2806">
        <v>42.74</v>
      </c>
      <c r="K2806" s="25">
        <f>IF(J2806="NA","NA",J2806/100)</f>
        <v>0.4274</v>
      </c>
      <c r="L2806" s="31">
        <v>41213</v>
      </c>
      <c r="M2806">
        <f>YEAR(L2806)</f>
        <v>2012</v>
      </c>
    </row>
    <row r="2807" spans="1:13" x14ac:dyDescent="0.2">
      <c r="A2807" t="s">
        <v>1750</v>
      </c>
      <c r="B2807">
        <v>2340</v>
      </c>
      <c r="C2807" t="s">
        <v>1040</v>
      </c>
      <c r="D2807" t="s">
        <v>91</v>
      </c>
      <c r="E2807" s="27" t="b">
        <f>IFERROR(MATCH(D2807,{"AR","FL","IN","MI"},0),TRUE)</f>
        <v>1</v>
      </c>
      <c r="F2807" t="s">
        <v>474</v>
      </c>
      <c r="G2807" t="s">
        <v>22</v>
      </c>
      <c r="H2807" t="s">
        <v>29</v>
      </c>
      <c r="I2807" t="s">
        <v>15</v>
      </c>
      <c r="J2807">
        <v>53.7</v>
      </c>
      <c r="K2807" s="25">
        <f>IF(J2807="NA","NA",J2807/100)</f>
        <v>0.53700000000000003</v>
      </c>
      <c r="L2807" s="31">
        <v>41214</v>
      </c>
      <c r="M2807">
        <f>YEAR(L2807)</f>
        <v>2012</v>
      </c>
    </row>
    <row r="2808" spans="1:13" x14ac:dyDescent="0.2">
      <c r="A2808" t="s">
        <v>1749</v>
      </c>
      <c r="B2808">
        <v>2369</v>
      </c>
      <c r="C2808" t="s">
        <v>536</v>
      </c>
      <c r="D2808" t="s">
        <v>352</v>
      </c>
      <c r="E2808" s="27" t="b">
        <f>IFERROR(MATCH(D2808,{"AR","FL","IN","MI"},0),TRUE)</f>
        <v>1</v>
      </c>
      <c r="F2808" t="s">
        <v>474</v>
      </c>
      <c r="G2808" t="s">
        <v>22</v>
      </c>
      <c r="H2808" t="s">
        <v>16</v>
      </c>
      <c r="I2808" t="s">
        <v>15</v>
      </c>
      <c r="J2808">
        <v>51.32</v>
      </c>
      <c r="K2808" s="25">
        <f>IF(J2808="NA","NA",J2808/100)</f>
        <v>0.51319999999999999</v>
      </c>
      <c r="L2808" s="31">
        <v>41221</v>
      </c>
      <c r="M2808">
        <f>YEAR(L2808)</f>
        <v>2012</v>
      </c>
    </row>
    <row r="2809" spans="1:13" x14ac:dyDescent="0.2">
      <c r="A2809" t="s">
        <v>1748</v>
      </c>
      <c r="B2809">
        <v>2297</v>
      </c>
      <c r="C2809" t="s">
        <v>140</v>
      </c>
      <c r="D2809" t="s">
        <v>120</v>
      </c>
      <c r="E2809" s="27" t="b">
        <f>IFERROR(MATCH(D2809,{"AR","FL","IN","MI"},0),TRUE)</f>
        <v>1</v>
      </c>
      <c r="F2809" t="s">
        <v>18</v>
      </c>
      <c r="G2809" t="s">
        <v>17</v>
      </c>
      <c r="H2809" t="s">
        <v>29</v>
      </c>
      <c r="I2809" t="s">
        <v>15</v>
      </c>
      <c r="J2809">
        <v>59.09</v>
      </c>
      <c r="K2809" s="25">
        <f>IF(J2809="NA","NA",J2809/100)</f>
        <v>0.59089999999999998</v>
      </c>
      <c r="L2809" s="31">
        <v>41222</v>
      </c>
      <c r="M2809">
        <f>YEAR(L2809)</f>
        <v>2012</v>
      </c>
    </row>
    <row r="2810" spans="1:13" x14ac:dyDescent="0.2">
      <c r="A2810" t="s">
        <v>1747</v>
      </c>
      <c r="B2810">
        <v>2299</v>
      </c>
      <c r="C2810" t="s">
        <v>140</v>
      </c>
      <c r="D2810" t="s">
        <v>120</v>
      </c>
      <c r="E2810" s="27" t="b">
        <f>IFERROR(MATCH(D2810,{"AR","FL","IN","MI"},0),TRUE)</f>
        <v>1</v>
      </c>
      <c r="F2810" t="s">
        <v>474</v>
      </c>
      <c r="G2810" t="s">
        <v>22</v>
      </c>
      <c r="H2810" t="s">
        <v>29</v>
      </c>
      <c r="I2810" t="s">
        <v>15</v>
      </c>
      <c r="J2810">
        <v>59.09</v>
      </c>
      <c r="K2810" s="25">
        <f>IF(J2810="NA","NA",J2810/100)</f>
        <v>0.59089999999999998</v>
      </c>
      <c r="L2810" s="31">
        <v>41222</v>
      </c>
      <c r="M2810">
        <f>YEAR(L2810)</f>
        <v>2012</v>
      </c>
    </row>
    <row r="2811" spans="1:13" x14ac:dyDescent="0.2">
      <c r="A2811" t="s">
        <v>1746</v>
      </c>
      <c r="B2811">
        <v>2343</v>
      </c>
      <c r="C2811" t="s">
        <v>773</v>
      </c>
      <c r="D2811" t="s">
        <v>482</v>
      </c>
      <c r="E2811" s="27" t="b">
        <f>IFERROR(MATCH(D2811,{"AR","FL","IN","MI"},0),TRUE)</f>
        <v>1</v>
      </c>
      <c r="F2811" t="s">
        <v>474</v>
      </c>
      <c r="G2811" t="s">
        <v>22</v>
      </c>
      <c r="H2811" t="s">
        <v>16</v>
      </c>
      <c r="I2811" t="s">
        <v>15</v>
      </c>
      <c r="J2811">
        <v>45.03</v>
      </c>
      <c r="K2811" s="25">
        <f>IF(J2811="NA","NA",J2811/100)</f>
        <v>0.45030000000000003</v>
      </c>
      <c r="L2811" s="31">
        <v>41239</v>
      </c>
      <c r="M2811">
        <f>YEAR(L2811)</f>
        <v>2012</v>
      </c>
    </row>
    <row r="2812" spans="1:13" x14ac:dyDescent="0.2">
      <c r="A2812" t="s">
        <v>1745</v>
      </c>
      <c r="B2812">
        <v>2302</v>
      </c>
      <c r="C2812" t="s">
        <v>328</v>
      </c>
      <c r="D2812" t="s">
        <v>120</v>
      </c>
      <c r="E2812" s="27" t="b">
        <f>IFERROR(MATCH(D2812,{"AR","FL","IN","MI"},0),TRUE)</f>
        <v>1</v>
      </c>
      <c r="F2812" t="s">
        <v>18</v>
      </c>
      <c r="G2812" t="s">
        <v>17</v>
      </c>
      <c r="H2812" t="s">
        <v>29</v>
      </c>
      <c r="I2812" t="s">
        <v>15</v>
      </c>
      <c r="J2812">
        <v>52.09</v>
      </c>
      <c r="K2812" s="25">
        <f>IF(J2812="NA","NA",J2812/100)</f>
        <v>0.52090000000000003</v>
      </c>
      <c r="L2812" s="31">
        <v>41241</v>
      </c>
      <c r="M2812">
        <f>YEAR(L2812)</f>
        <v>2012</v>
      </c>
    </row>
    <row r="2813" spans="1:13" x14ac:dyDescent="0.2">
      <c r="A2813" t="s">
        <v>1744</v>
      </c>
      <c r="B2813">
        <v>2301</v>
      </c>
      <c r="C2813" t="s">
        <v>328</v>
      </c>
      <c r="D2813" t="s">
        <v>120</v>
      </c>
      <c r="E2813" s="27" t="b">
        <f>IFERROR(MATCH(D2813,{"AR","FL","IN","MI"},0),TRUE)</f>
        <v>1</v>
      </c>
      <c r="F2813" t="s">
        <v>474</v>
      </c>
      <c r="G2813" t="s">
        <v>22</v>
      </c>
      <c r="H2813" t="s">
        <v>29</v>
      </c>
      <c r="I2813" t="s">
        <v>15</v>
      </c>
      <c r="J2813">
        <v>52.09</v>
      </c>
      <c r="K2813" s="25">
        <f>IF(J2813="NA","NA",J2813/100)</f>
        <v>0.52090000000000003</v>
      </c>
      <c r="L2813" s="31">
        <v>41241</v>
      </c>
      <c r="M2813">
        <f>YEAR(L2813)</f>
        <v>2012</v>
      </c>
    </row>
    <row r="2814" spans="1:13" x14ac:dyDescent="0.2">
      <c r="A2814" t="s">
        <v>1743</v>
      </c>
      <c r="B2814">
        <v>2300</v>
      </c>
      <c r="C2814" t="s">
        <v>514</v>
      </c>
      <c r="D2814" t="s">
        <v>120</v>
      </c>
      <c r="E2814" s="27" t="b">
        <f>IFERROR(MATCH(D2814,{"AR","FL","IN","MI"},0),TRUE)</f>
        <v>1</v>
      </c>
      <c r="F2814" t="s">
        <v>474</v>
      </c>
      <c r="G2814" t="s">
        <v>22</v>
      </c>
      <c r="H2814" t="s">
        <v>29</v>
      </c>
      <c r="I2814" t="s">
        <v>15</v>
      </c>
      <c r="J2814">
        <v>46.75</v>
      </c>
      <c r="K2814" s="25">
        <f>IF(J2814="NA","NA",J2814/100)</f>
        <v>0.46750000000000003</v>
      </c>
      <c r="L2814" s="31">
        <v>41241</v>
      </c>
      <c r="M2814">
        <f>YEAR(L2814)</f>
        <v>2012</v>
      </c>
    </row>
    <row r="2815" spans="1:13" x14ac:dyDescent="0.2">
      <c r="A2815" s="29" t="s">
        <v>1742</v>
      </c>
      <c r="B2815" s="28">
        <v>2310</v>
      </c>
      <c r="C2815" s="27" t="s">
        <v>305</v>
      </c>
      <c r="D2815" s="27" t="s">
        <v>292</v>
      </c>
      <c r="E2815" s="27" t="b">
        <f>IFERROR(MATCH(D2815,{"AR","FL","IN","MI"},0),TRUE)</f>
        <v>1</v>
      </c>
      <c r="F2815" s="27" t="s">
        <v>18</v>
      </c>
      <c r="G2815" s="27" t="s">
        <v>17</v>
      </c>
      <c r="H2815" s="27" t="s">
        <v>16</v>
      </c>
      <c r="I2815" s="27" t="s">
        <v>15</v>
      </c>
      <c r="J2815" s="26">
        <v>51.5</v>
      </c>
      <c r="K2815" s="25">
        <f>IF(J2815="NA","NA",J2815/100)</f>
        <v>0.51500000000000001</v>
      </c>
      <c r="L2815" s="31">
        <v>41242</v>
      </c>
      <c r="M2815">
        <f>YEAR(L2815)</f>
        <v>2012</v>
      </c>
    </row>
    <row r="2816" spans="1:13" x14ac:dyDescent="0.2">
      <c r="A2816" s="29" t="s">
        <v>1741</v>
      </c>
      <c r="B2816" s="28">
        <v>657</v>
      </c>
      <c r="C2816" s="27" t="s">
        <v>293</v>
      </c>
      <c r="D2816" s="27" t="s">
        <v>292</v>
      </c>
      <c r="E2816" s="27" t="b">
        <f>IFERROR(MATCH(D2816,{"AR","FL","IN","MI"},0),TRUE)</f>
        <v>1</v>
      </c>
      <c r="F2816" s="27" t="s">
        <v>18</v>
      </c>
      <c r="G2816" s="27" t="s">
        <v>17</v>
      </c>
      <c r="H2816" s="27" t="s">
        <v>29</v>
      </c>
      <c r="I2816" s="27" t="s">
        <v>15</v>
      </c>
      <c r="J2816" s="26" t="s">
        <v>14</v>
      </c>
      <c r="K2816" s="25" t="str">
        <f>IF(J2816="NA","NA",J2816/100)</f>
        <v>NA</v>
      </c>
      <c r="L2816" s="31">
        <v>41242</v>
      </c>
      <c r="M2816">
        <f>YEAR(L2816)</f>
        <v>2012</v>
      </c>
    </row>
    <row r="2817" spans="1:13" x14ac:dyDescent="0.2">
      <c r="A2817" t="s">
        <v>1740</v>
      </c>
      <c r="B2817">
        <v>2248</v>
      </c>
      <c r="C2817" t="s">
        <v>39</v>
      </c>
      <c r="D2817" t="s">
        <v>38</v>
      </c>
      <c r="E2817" s="27" t="b">
        <f>IFERROR(MATCH(D2817,{"AR","FL","IN","MI"},0),TRUE)</f>
        <v>1</v>
      </c>
      <c r="F2817" t="s">
        <v>18</v>
      </c>
      <c r="G2817" t="s">
        <v>22</v>
      </c>
      <c r="H2817" t="s">
        <v>16</v>
      </c>
      <c r="I2817" t="s">
        <v>15</v>
      </c>
      <c r="J2817">
        <v>49.61</v>
      </c>
      <c r="K2817" s="25">
        <f>IF(J2817="NA","NA",J2817/100)</f>
        <v>0.49609999999999999</v>
      </c>
      <c r="L2817" s="31">
        <v>41242</v>
      </c>
      <c r="M2817">
        <f>YEAR(L2817)</f>
        <v>2012</v>
      </c>
    </row>
    <row r="2818" spans="1:13" x14ac:dyDescent="0.2">
      <c r="A2818" t="s">
        <v>1739</v>
      </c>
      <c r="B2818">
        <v>2359</v>
      </c>
      <c r="C2818" t="s">
        <v>536</v>
      </c>
      <c r="D2818" t="s">
        <v>35</v>
      </c>
      <c r="E2818" s="27" t="b">
        <f>IFERROR(MATCH(D2818,{"AR","FL","IN","MI"},0),TRUE)</f>
        <v>1</v>
      </c>
      <c r="F2818" t="s">
        <v>474</v>
      </c>
      <c r="G2818" t="s">
        <v>22</v>
      </c>
      <c r="H2818" t="s">
        <v>29</v>
      </c>
      <c r="I2818" t="s">
        <v>15</v>
      </c>
      <c r="J2818">
        <v>51.69</v>
      </c>
      <c r="K2818" s="25">
        <f>IF(J2818="NA","NA",J2818/100)</f>
        <v>0.51690000000000003</v>
      </c>
      <c r="L2818" s="31">
        <v>41247</v>
      </c>
      <c r="M2818">
        <f>YEAR(L2818)</f>
        <v>2012</v>
      </c>
    </row>
    <row r="2819" spans="1:13" x14ac:dyDescent="0.2">
      <c r="A2819" t="s">
        <v>1738</v>
      </c>
      <c r="B2819">
        <v>2394</v>
      </c>
      <c r="C2819" t="s">
        <v>546</v>
      </c>
      <c r="D2819" t="s">
        <v>35</v>
      </c>
      <c r="E2819" s="27" t="b">
        <f>IFERROR(MATCH(D2819,{"AR","FL","IN","MI"},0),TRUE)</f>
        <v>1</v>
      </c>
      <c r="F2819" t="s">
        <v>474</v>
      </c>
      <c r="G2819" t="s">
        <v>22</v>
      </c>
      <c r="H2819" t="s">
        <v>16</v>
      </c>
      <c r="I2819" t="s">
        <v>15</v>
      </c>
      <c r="J2819">
        <v>58</v>
      </c>
      <c r="K2819" s="25">
        <f>IF(J2819="NA","NA",J2819/100)</f>
        <v>0.57999999999999996</v>
      </c>
      <c r="L2819" s="31">
        <v>41247</v>
      </c>
      <c r="M2819">
        <f>YEAR(L2819)</f>
        <v>2012</v>
      </c>
    </row>
    <row r="2820" spans="1:13" x14ac:dyDescent="0.2">
      <c r="A2820" t="s">
        <v>1737</v>
      </c>
      <c r="B2820">
        <v>2325</v>
      </c>
      <c r="C2820" t="s">
        <v>153</v>
      </c>
      <c r="D2820" t="s">
        <v>152</v>
      </c>
      <c r="E2820" s="27" t="b">
        <f>IFERROR(MATCH(D2820,{"AR","FL","IN","MI"},0),TRUE)</f>
        <v>1</v>
      </c>
      <c r="F2820" t="s">
        <v>18</v>
      </c>
      <c r="G2820" t="s">
        <v>22</v>
      </c>
      <c r="H2820" t="s">
        <v>29</v>
      </c>
      <c r="I2820" t="s">
        <v>15</v>
      </c>
      <c r="J2820">
        <v>51</v>
      </c>
      <c r="K2820" s="25">
        <f>IF(J2820="NA","NA",J2820/100)</f>
        <v>0.51</v>
      </c>
      <c r="L2820" s="31">
        <v>41248</v>
      </c>
      <c r="M2820">
        <f>YEAR(L2820)</f>
        <v>2012</v>
      </c>
    </row>
    <row r="2821" spans="1:13" x14ac:dyDescent="0.2">
      <c r="A2821" t="s">
        <v>1736</v>
      </c>
      <c r="B2821">
        <v>2341</v>
      </c>
      <c r="C2821" t="s">
        <v>525</v>
      </c>
      <c r="D2821" t="s">
        <v>143</v>
      </c>
      <c r="E2821" s="27" t="b">
        <f>IFERROR(MATCH(D2821,{"AR","FL","IN","MI"},0),TRUE)</f>
        <v>1</v>
      </c>
      <c r="F2821" t="s">
        <v>474</v>
      </c>
      <c r="G2821" t="s">
        <v>22</v>
      </c>
      <c r="H2821" t="s">
        <v>16</v>
      </c>
      <c r="I2821" t="s">
        <v>15</v>
      </c>
      <c r="J2821" t="s">
        <v>14</v>
      </c>
      <c r="K2821" s="25" t="str">
        <f>IF(J2821="NA","NA",J2821/100)</f>
        <v>NA</v>
      </c>
      <c r="L2821" s="31">
        <v>41248</v>
      </c>
      <c r="M2821">
        <f>YEAR(L2821)</f>
        <v>2012</v>
      </c>
    </row>
    <row r="2822" spans="1:13" x14ac:dyDescent="0.2">
      <c r="A2822" t="s">
        <v>1735</v>
      </c>
      <c r="B2822">
        <v>2283</v>
      </c>
      <c r="C2822" t="s">
        <v>1418</v>
      </c>
      <c r="D2822" t="s">
        <v>87</v>
      </c>
      <c r="E2822" s="27" t="b">
        <f>IFERROR(MATCH(D2822,{"AR","FL","IN","MI"},0),TRUE)</f>
        <v>1</v>
      </c>
      <c r="F2822" t="s">
        <v>18</v>
      </c>
      <c r="G2822" t="s">
        <v>22</v>
      </c>
      <c r="H2822" t="s">
        <v>29</v>
      </c>
      <c r="I2822" t="s">
        <v>15</v>
      </c>
      <c r="J2822">
        <v>50.78</v>
      </c>
      <c r="K2822" s="25">
        <f>IF(J2822="NA","NA",J2822/100)</f>
        <v>0.50780000000000003</v>
      </c>
      <c r="L2822" s="31">
        <v>41248</v>
      </c>
      <c r="M2822">
        <f>YEAR(L2822)</f>
        <v>2012</v>
      </c>
    </row>
    <row r="2823" spans="1:13" x14ac:dyDescent="0.2">
      <c r="A2823" t="s">
        <v>1734</v>
      </c>
      <c r="B2823">
        <v>2245</v>
      </c>
      <c r="C2823" t="s">
        <v>244</v>
      </c>
      <c r="D2823" t="s">
        <v>243</v>
      </c>
      <c r="E2823" s="27" t="b">
        <f>IFERROR(MATCH(D2823,{"AR","FL","IN","MI"},0),TRUE)</f>
        <v>1</v>
      </c>
      <c r="F2823" t="s">
        <v>18</v>
      </c>
      <c r="G2823" t="s">
        <v>17</v>
      </c>
      <c r="H2823" t="s">
        <v>29</v>
      </c>
      <c r="I2823" t="s">
        <v>15</v>
      </c>
      <c r="J2823">
        <v>52.3</v>
      </c>
      <c r="K2823" s="25">
        <f>IF(J2823="NA","NA",J2823/100)</f>
        <v>0.52300000000000002</v>
      </c>
      <c r="L2823" s="31">
        <v>41255</v>
      </c>
      <c r="M2823">
        <f>YEAR(L2823)</f>
        <v>2012</v>
      </c>
    </row>
    <row r="2824" spans="1:13" x14ac:dyDescent="0.2">
      <c r="A2824" t="s">
        <v>1733</v>
      </c>
      <c r="B2824">
        <v>2272</v>
      </c>
      <c r="C2824" t="s">
        <v>472</v>
      </c>
      <c r="D2824" t="s">
        <v>356</v>
      </c>
      <c r="E2824" s="27">
        <f>IFERROR(MATCH(D2824,{"AR","FL","IN","MI"},0),TRUE)</f>
        <v>2</v>
      </c>
      <c r="F2824" t="s">
        <v>18</v>
      </c>
      <c r="G2824" t="s">
        <v>17</v>
      </c>
      <c r="H2824" t="s">
        <v>16</v>
      </c>
      <c r="I2824" t="s">
        <v>15</v>
      </c>
      <c r="J2824" t="s">
        <v>14</v>
      </c>
      <c r="K2824" s="25" t="str">
        <f>IF(J2824="NA","NA",J2824/100)</f>
        <v>NA</v>
      </c>
      <c r="L2824" s="31">
        <v>41256</v>
      </c>
      <c r="M2824">
        <f>YEAR(L2824)</f>
        <v>2012</v>
      </c>
    </row>
    <row r="2825" spans="1:13" x14ac:dyDescent="0.2">
      <c r="A2825" t="s">
        <v>1732</v>
      </c>
      <c r="B2825">
        <v>2323</v>
      </c>
      <c r="C2825" t="s">
        <v>987</v>
      </c>
      <c r="D2825" t="s">
        <v>143</v>
      </c>
      <c r="E2825" s="27" t="b">
        <f>IFERROR(MATCH(D2825,{"AR","FL","IN","MI"},0),TRUE)</f>
        <v>1</v>
      </c>
      <c r="F2825" t="s">
        <v>18</v>
      </c>
      <c r="G2825" t="s">
        <v>17</v>
      </c>
      <c r="H2825" t="s">
        <v>29</v>
      </c>
      <c r="I2825" t="s">
        <v>15</v>
      </c>
      <c r="J2825">
        <v>51.82</v>
      </c>
      <c r="K2825" s="25">
        <f>IF(J2825="NA","NA",J2825/100)</f>
        <v>0.51819999999999999</v>
      </c>
      <c r="L2825" s="31">
        <v>41256</v>
      </c>
      <c r="M2825">
        <f>YEAR(L2825)</f>
        <v>2012</v>
      </c>
    </row>
    <row r="2826" spans="1:13" x14ac:dyDescent="0.2">
      <c r="A2826" t="s">
        <v>1731</v>
      </c>
      <c r="B2826">
        <v>2346</v>
      </c>
      <c r="C2826" t="s">
        <v>788</v>
      </c>
      <c r="D2826" t="s">
        <v>120</v>
      </c>
      <c r="E2826" s="27" t="b">
        <f>IFERROR(MATCH(D2826,{"AR","FL","IN","MI"},0),TRUE)</f>
        <v>1</v>
      </c>
      <c r="F2826" t="s">
        <v>18</v>
      </c>
      <c r="G2826" t="s">
        <v>17</v>
      </c>
      <c r="H2826" t="s">
        <v>29</v>
      </c>
      <c r="I2826" t="s">
        <v>15</v>
      </c>
      <c r="J2826">
        <v>52.37</v>
      </c>
      <c r="K2826" s="25">
        <f>IF(J2826="NA","NA",J2826/100)</f>
        <v>0.52369999999999994</v>
      </c>
      <c r="L2826" s="31">
        <v>41257</v>
      </c>
      <c r="M2826">
        <f>YEAR(L2826)</f>
        <v>2012</v>
      </c>
    </row>
    <row r="2827" spans="1:13" x14ac:dyDescent="0.2">
      <c r="A2827" t="s">
        <v>1730</v>
      </c>
      <c r="B2827">
        <v>2347</v>
      </c>
      <c r="C2827" t="s">
        <v>788</v>
      </c>
      <c r="D2827" t="s">
        <v>120</v>
      </c>
      <c r="E2827" s="27" t="b">
        <f>IFERROR(MATCH(D2827,{"AR","FL","IN","MI"},0),TRUE)</f>
        <v>1</v>
      </c>
      <c r="F2827" t="s">
        <v>474</v>
      </c>
      <c r="G2827" t="s">
        <v>47</v>
      </c>
      <c r="H2827" t="s">
        <v>29</v>
      </c>
      <c r="I2827" t="s">
        <v>15</v>
      </c>
      <c r="J2827" t="s">
        <v>14</v>
      </c>
      <c r="K2827" s="25" t="str">
        <f>IF(J2827="NA","NA",J2827/100)</f>
        <v>NA</v>
      </c>
      <c r="L2827" s="31">
        <v>41257</v>
      </c>
      <c r="M2827">
        <f>YEAR(L2827)</f>
        <v>2012</v>
      </c>
    </row>
    <row r="2828" spans="1:13" x14ac:dyDescent="0.2">
      <c r="A2828" t="s">
        <v>1729</v>
      </c>
      <c r="B2828">
        <v>2339</v>
      </c>
      <c r="C2828" t="s">
        <v>155</v>
      </c>
      <c r="D2828" t="s">
        <v>152</v>
      </c>
      <c r="E2828" s="27" t="b">
        <f>IFERROR(MATCH(D2828,{"AR","FL","IN","MI"},0),TRUE)</f>
        <v>1</v>
      </c>
      <c r="F2828" t="s">
        <v>18</v>
      </c>
      <c r="G2828" t="s">
        <v>22</v>
      </c>
      <c r="H2828" t="s">
        <v>29</v>
      </c>
      <c r="I2828" t="s">
        <v>15</v>
      </c>
      <c r="J2828">
        <v>42.55</v>
      </c>
      <c r="K2828" s="25">
        <f>IF(J2828="NA","NA",J2828/100)</f>
        <v>0.42549999999999999</v>
      </c>
      <c r="L2828" s="31">
        <v>41262</v>
      </c>
      <c r="M2828">
        <f>YEAR(L2828)</f>
        <v>2012</v>
      </c>
    </row>
    <row r="2829" spans="1:13" x14ac:dyDescent="0.2">
      <c r="A2829" t="s">
        <v>1728</v>
      </c>
      <c r="B2829">
        <v>2351</v>
      </c>
      <c r="C2829" t="s">
        <v>540</v>
      </c>
      <c r="D2829" t="s">
        <v>171</v>
      </c>
      <c r="E2829" s="27" t="b">
        <f>IFERROR(MATCH(D2829,{"AR","FL","IN","MI"},0),TRUE)</f>
        <v>1</v>
      </c>
      <c r="F2829" t="s">
        <v>18</v>
      </c>
      <c r="G2829" t="s">
        <v>17</v>
      </c>
      <c r="H2829" t="s">
        <v>16</v>
      </c>
      <c r="I2829" t="s">
        <v>15</v>
      </c>
      <c r="J2829">
        <v>52.18</v>
      </c>
      <c r="K2829" s="25">
        <f>IF(J2829="NA","NA",J2829/100)</f>
        <v>0.52180000000000004</v>
      </c>
      <c r="L2829" s="31">
        <v>41262</v>
      </c>
      <c r="M2829">
        <f>YEAR(L2829)</f>
        <v>2012</v>
      </c>
    </row>
    <row r="2830" spans="1:13" x14ac:dyDescent="0.2">
      <c r="A2830" s="29" t="s">
        <v>1727</v>
      </c>
      <c r="B2830" s="28">
        <v>2328</v>
      </c>
      <c r="C2830" s="27" t="s">
        <v>293</v>
      </c>
      <c r="D2830" s="27" t="s">
        <v>292</v>
      </c>
      <c r="E2830" s="27" t="b">
        <f>IFERROR(MATCH(D2830,{"AR","FL","IN","MI"},0),TRUE)</f>
        <v>1</v>
      </c>
      <c r="F2830" s="27" t="s">
        <v>18</v>
      </c>
      <c r="G2830" s="27" t="s">
        <v>17</v>
      </c>
      <c r="H2830" s="27" t="s">
        <v>29</v>
      </c>
      <c r="I2830" s="27" t="s">
        <v>15</v>
      </c>
      <c r="J2830" s="26">
        <v>48</v>
      </c>
      <c r="K2830" s="25">
        <f>IF(J2830="NA","NA",J2830/100)</f>
        <v>0.48</v>
      </c>
      <c r="L2830" s="31">
        <v>41263</v>
      </c>
      <c r="M2830">
        <f>YEAR(L2830)</f>
        <v>2012</v>
      </c>
    </row>
    <row r="2831" spans="1:13" x14ac:dyDescent="0.2">
      <c r="A2831" s="29" t="s">
        <v>1726</v>
      </c>
      <c r="B2831" s="28">
        <v>2330</v>
      </c>
      <c r="C2831" s="27" t="s">
        <v>295</v>
      </c>
      <c r="D2831" s="27" t="s">
        <v>292</v>
      </c>
      <c r="E2831" s="27" t="b">
        <f>IFERROR(MATCH(D2831,{"AR","FL","IN","MI"},0),TRUE)</f>
        <v>1</v>
      </c>
      <c r="F2831" s="27" t="s">
        <v>18</v>
      </c>
      <c r="G2831" s="27" t="s">
        <v>17</v>
      </c>
      <c r="H2831" s="27" t="s">
        <v>29</v>
      </c>
      <c r="I2831" s="27" t="s">
        <v>15</v>
      </c>
      <c r="J2831" s="26">
        <v>52</v>
      </c>
      <c r="K2831" s="25">
        <f>IF(J2831="NA","NA",J2831/100)</f>
        <v>0.52</v>
      </c>
      <c r="L2831" s="31">
        <v>41263</v>
      </c>
      <c r="M2831">
        <f>YEAR(L2831)</f>
        <v>2012</v>
      </c>
    </row>
    <row r="2832" spans="1:13" x14ac:dyDescent="0.2">
      <c r="A2832" s="29" t="s">
        <v>1725</v>
      </c>
      <c r="B2832" s="28">
        <v>2331</v>
      </c>
      <c r="C2832" s="27" t="s">
        <v>295</v>
      </c>
      <c r="D2832" s="27" t="s">
        <v>292</v>
      </c>
      <c r="E2832" s="27" t="b">
        <f>IFERROR(MATCH(D2832,{"AR","FL","IN","MI"},0),TRUE)</f>
        <v>1</v>
      </c>
      <c r="F2832" s="27" t="s">
        <v>474</v>
      </c>
      <c r="G2832" s="27" t="s">
        <v>22</v>
      </c>
      <c r="H2832" s="27" t="s">
        <v>29</v>
      </c>
      <c r="I2832" s="27" t="s">
        <v>15</v>
      </c>
      <c r="J2832" s="26">
        <v>52</v>
      </c>
      <c r="K2832" s="25">
        <f>IF(J2832="NA","NA",J2832/100)</f>
        <v>0.52</v>
      </c>
      <c r="L2832" s="31">
        <v>41263</v>
      </c>
      <c r="M2832">
        <f>YEAR(L2832)</f>
        <v>2012</v>
      </c>
    </row>
    <row r="2833" spans="1:13" x14ac:dyDescent="0.2">
      <c r="A2833" s="29" t="s">
        <v>1724</v>
      </c>
      <c r="B2833" s="28">
        <v>2329</v>
      </c>
      <c r="C2833" s="27" t="s">
        <v>834</v>
      </c>
      <c r="D2833" s="27" t="s">
        <v>292</v>
      </c>
      <c r="E2833" s="27" t="b">
        <f>IFERROR(MATCH(D2833,{"AR","FL","IN","MI"},0),TRUE)</f>
        <v>1</v>
      </c>
      <c r="F2833" s="27" t="s">
        <v>474</v>
      </c>
      <c r="G2833" s="27" t="s">
        <v>22</v>
      </c>
      <c r="H2833" s="27" t="s">
        <v>29</v>
      </c>
      <c r="I2833" s="27" t="s">
        <v>15</v>
      </c>
      <c r="J2833" s="26">
        <v>52</v>
      </c>
      <c r="K2833" s="25">
        <f>IF(J2833="NA","NA",J2833/100)</f>
        <v>0.52</v>
      </c>
      <c r="L2833" s="31">
        <v>41263</v>
      </c>
      <c r="M2833">
        <f>YEAR(L2833)</f>
        <v>2012</v>
      </c>
    </row>
    <row r="2834" spans="1:13" x14ac:dyDescent="0.2">
      <c r="A2834" s="29" t="s">
        <v>1723</v>
      </c>
      <c r="B2834" s="28">
        <v>2326</v>
      </c>
      <c r="C2834" s="27" t="s">
        <v>297</v>
      </c>
      <c r="D2834" s="27" t="s">
        <v>292</v>
      </c>
      <c r="E2834" s="27" t="b">
        <f>IFERROR(MATCH(D2834,{"AR","FL","IN","MI"},0),TRUE)</f>
        <v>1</v>
      </c>
      <c r="F2834" s="27" t="s">
        <v>18</v>
      </c>
      <c r="G2834" s="27" t="s">
        <v>17</v>
      </c>
      <c r="H2834" s="27" t="s">
        <v>29</v>
      </c>
      <c r="I2834" s="27" t="s">
        <v>15</v>
      </c>
      <c r="J2834" s="26">
        <v>52</v>
      </c>
      <c r="K2834" s="25">
        <f>IF(J2834="NA","NA",J2834/100)</f>
        <v>0.52</v>
      </c>
      <c r="L2834" s="31">
        <v>41263</v>
      </c>
      <c r="M2834">
        <f>YEAR(L2834)</f>
        <v>2012</v>
      </c>
    </row>
    <row r="2835" spans="1:13" x14ac:dyDescent="0.2">
      <c r="A2835" s="29" t="s">
        <v>1722</v>
      </c>
      <c r="B2835" s="28">
        <v>2327</v>
      </c>
      <c r="C2835" s="27" t="s">
        <v>297</v>
      </c>
      <c r="D2835" s="27" t="s">
        <v>292</v>
      </c>
      <c r="E2835" s="27" t="b">
        <f>IFERROR(MATCH(D2835,{"AR","FL","IN","MI"},0),TRUE)</f>
        <v>1</v>
      </c>
      <c r="F2835" s="27" t="s">
        <v>474</v>
      </c>
      <c r="G2835" s="27" t="s">
        <v>22</v>
      </c>
      <c r="H2835" s="27" t="s">
        <v>29</v>
      </c>
      <c r="I2835" s="27" t="s">
        <v>15</v>
      </c>
      <c r="J2835" s="26">
        <v>52</v>
      </c>
      <c r="K2835" s="25">
        <f>IF(J2835="NA","NA",J2835/100)</f>
        <v>0.52</v>
      </c>
      <c r="L2835" s="31">
        <v>41263</v>
      </c>
      <c r="M2835">
        <f>YEAR(L2835)</f>
        <v>2012</v>
      </c>
    </row>
    <row r="2836" spans="1:13" x14ac:dyDescent="0.2">
      <c r="A2836" t="s">
        <v>1721</v>
      </c>
      <c r="B2836">
        <v>2354</v>
      </c>
      <c r="C2836" t="s">
        <v>393</v>
      </c>
      <c r="D2836" t="s">
        <v>71</v>
      </c>
      <c r="E2836" s="27" t="b">
        <f>IFERROR(MATCH(D2836,{"AR","FL","IN","MI"},0),TRUE)</f>
        <v>1</v>
      </c>
      <c r="F2836" t="s">
        <v>18</v>
      </c>
      <c r="G2836" t="s">
        <v>17</v>
      </c>
      <c r="H2836" t="s">
        <v>16</v>
      </c>
      <c r="I2836" t="s">
        <v>15</v>
      </c>
      <c r="J2836" t="s">
        <v>14</v>
      </c>
      <c r="K2836" s="25" t="str">
        <f>IF(J2836="NA","NA",J2836/100)</f>
        <v>NA</v>
      </c>
      <c r="L2836" s="31">
        <v>41263</v>
      </c>
      <c r="M2836">
        <f>YEAR(L2836)</f>
        <v>2012</v>
      </c>
    </row>
    <row r="2837" spans="1:13" x14ac:dyDescent="0.2">
      <c r="A2837" t="s">
        <v>1720</v>
      </c>
      <c r="B2837">
        <v>2352</v>
      </c>
      <c r="C2837" t="s">
        <v>617</v>
      </c>
      <c r="D2837" t="s">
        <v>71</v>
      </c>
      <c r="E2837" s="27" t="b">
        <f>IFERROR(MATCH(D2837,{"AR","FL","IN","MI"},0),TRUE)</f>
        <v>1</v>
      </c>
      <c r="F2837" t="s">
        <v>18</v>
      </c>
      <c r="G2837" t="s">
        <v>17</v>
      </c>
      <c r="H2837" t="s">
        <v>16</v>
      </c>
      <c r="I2837" t="s">
        <v>15</v>
      </c>
      <c r="J2837" t="s">
        <v>14</v>
      </c>
      <c r="K2837" s="25" t="str">
        <f>IF(J2837="NA","NA",J2837/100)</f>
        <v>NA</v>
      </c>
      <c r="L2837" s="31">
        <v>41263</v>
      </c>
      <c r="M2837">
        <f>YEAR(L2837)</f>
        <v>2012</v>
      </c>
    </row>
    <row r="2838" spans="1:13" x14ac:dyDescent="0.2">
      <c r="A2838" t="s">
        <v>1719</v>
      </c>
      <c r="B2838">
        <v>2353</v>
      </c>
      <c r="C2838" t="s">
        <v>617</v>
      </c>
      <c r="D2838" t="s">
        <v>71</v>
      </c>
      <c r="E2838" s="27" t="b">
        <f>IFERROR(MATCH(D2838,{"AR","FL","IN","MI"},0),TRUE)</f>
        <v>1</v>
      </c>
      <c r="F2838" t="s">
        <v>474</v>
      </c>
      <c r="G2838" t="s">
        <v>22</v>
      </c>
      <c r="H2838" t="s">
        <v>16</v>
      </c>
      <c r="I2838" t="s">
        <v>15</v>
      </c>
      <c r="J2838" t="s">
        <v>14</v>
      </c>
      <c r="K2838" s="25" t="str">
        <f>IF(J2838="NA","NA",J2838/100)</f>
        <v>NA</v>
      </c>
      <c r="L2838" s="31">
        <v>41263</v>
      </c>
      <c r="M2838">
        <f>YEAR(L2838)</f>
        <v>2012</v>
      </c>
    </row>
    <row r="2839" spans="1:13" x14ac:dyDescent="0.2">
      <c r="A2839" t="s">
        <v>1718</v>
      </c>
      <c r="B2839">
        <v>2324</v>
      </c>
      <c r="C2839" t="s">
        <v>551</v>
      </c>
      <c r="D2839" t="s">
        <v>44</v>
      </c>
      <c r="E2839" s="27">
        <f>IFERROR(MATCH(D2839,{"AR","FL","IN","MI"},0),TRUE)</f>
        <v>4</v>
      </c>
      <c r="F2839" t="s">
        <v>474</v>
      </c>
      <c r="G2839" t="s">
        <v>22</v>
      </c>
      <c r="H2839" t="s">
        <v>16</v>
      </c>
      <c r="I2839" t="s">
        <v>15</v>
      </c>
      <c r="J2839" t="s">
        <v>14</v>
      </c>
      <c r="K2839" s="25" t="str">
        <f>IF(J2839="NA","NA",J2839/100)</f>
        <v>NA</v>
      </c>
      <c r="L2839" s="31">
        <v>41263</v>
      </c>
      <c r="M2839">
        <f>YEAR(L2839)</f>
        <v>2012</v>
      </c>
    </row>
    <row r="2840" spans="1:13" x14ac:dyDescent="0.2">
      <c r="A2840" t="s">
        <v>1717</v>
      </c>
      <c r="B2840">
        <v>2446</v>
      </c>
      <c r="C2840" t="s">
        <v>336</v>
      </c>
      <c r="D2840" t="s">
        <v>335</v>
      </c>
      <c r="E2840" s="27" t="b">
        <f>IFERROR(MATCH(D2840,{"AR","FL","IN","MI"},0),TRUE)</f>
        <v>1</v>
      </c>
      <c r="F2840" t="s">
        <v>18</v>
      </c>
      <c r="G2840" t="s">
        <v>47</v>
      </c>
      <c r="H2840" t="s">
        <v>29</v>
      </c>
      <c r="I2840" t="s">
        <v>15</v>
      </c>
      <c r="J2840" t="s">
        <v>14</v>
      </c>
      <c r="K2840" s="25" t="str">
        <f>IF(J2840="NA","NA",J2840/100)</f>
        <v>NA</v>
      </c>
      <c r="L2840" s="31">
        <v>41263</v>
      </c>
      <c r="M2840">
        <f>YEAR(L2840)</f>
        <v>2012</v>
      </c>
    </row>
    <row r="2841" spans="1:13" x14ac:dyDescent="0.2">
      <c r="A2841" t="s">
        <v>1716</v>
      </c>
      <c r="B2841">
        <v>2334</v>
      </c>
      <c r="C2841" t="s">
        <v>1053</v>
      </c>
      <c r="D2841" t="s">
        <v>1052</v>
      </c>
      <c r="E2841" s="27" t="b">
        <f>IFERROR(MATCH(D2841,{"AR","FL","IN","MI"},0),TRUE)</f>
        <v>1</v>
      </c>
      <c r="F2841" t="s">
        <v>18</v>
      </c>
      <c r="G2841" t="s">
        <v>22</v>
      </c>
      <c r="H2841" t="s">
        <v>16</v>
      </c>
      <c r="I2841" t="s">
        <v>15</v>
      </c>
      <c r="J2841">
        <v>49.14</v>
      </c>
      <c r="K2841" s="25">
        <f>IF(J2841="NA","NA",J2841/100)</f>
        <v>0.4914</v>
      </c>
      <c r="L2841" s="31">
        <v>41263</v>
      </c>
      <c r="M2841">
        <f>YEAR(L2841)</f>
        <v>2012</v>
      </c>
    </row>
    <row r="2842" spans="1:13" x14ac:dyDescent="0.2">
      <c r="A2842" t="s">
        <v>1715</v>
      </c>
      <c r="B2842">
        <v>2335</v>
      </c>
      <c r="C2842" t="s">
        <v>1053</v>
      </c>
      <c r="D2842" t="s">
        <v>1052</v>
      </c>
      <c r="E2842" s="27" t="b">
        <f>IFERROR(MATCH(D2842,{"AR","FL","IN","MI"},0),TRUE)</f>
        <v>1</v>
      </c>
      <c r="F2842" t="s">
        <v>474</v>
      </c>
      <c r="G2842" t="s">
        <v>22</v>
      </c>
      <c r="H2842" t="s">
        <v>16</v>
      </c>
      <c r="I2842" t="s">
        <v>15</v>
      </c>
      <c r="J2842">
        <v>49.14</v>
      </c>
      <c r="K2842" s="25">
        <f>IF(J2842="NA","NA",J2842/100)</f>
        <v>0.4914</v>
      </c>
      <c r="L2842" s="31">
        <v>41263</v>
      </c>
      <c r="M2842">
        <f>YEAR(L2842)</f>
        <v>2012</v>
      </c>
    </row>
    <row r="2843" spans="1:13" x14ac:dyDescent="0.2">
      <c r="A2843" t="s">
        <v>1714</v>
      </c>
      <c r="B2843">
        <v>2290</v>
      </c>
      <c r="C2843" t="s">
        <v>20</v>
      </c>
      <c r="D2843" t="s">
        <v>75</v>
      </c>
      <c r="E2843" s="27" t="b">
        <f>IFERROR(MATCH(D2843,{"AR","FL","IN","MI"},0),TRUE)</f>
        <v>1</v>
      </c>
      <c r="F2843" t="s">
        <v>18</v>
      </c>
      <c r="G2843" t="s">
        <v>17</v>
      </c>
      <c r="H2843" t="s">
        <v>16</v>
      </c>
      <c r="I2843" t="s">
        <v>15</v>
      </c>
      <c r="J2843">
        <v>52.1</v>
      </c>
      <c r="K2843" s="25">
        <f>IF(J2843="NA","NA",J2843/100)</f>
        <v>0.52100000000000002</v>
      </c>
      <c r="L2843" s="31">
        <v>41263</v>
      </c>
      <c r="M2843">
        <f>YEAR(L2843)</f>
        <v>2012</v>
      </c>
    </row>
    <row r="2844" spans="1:13" x14ac:dyDescent="0.2">
      <c r="A2844" t="s">
        <v>1713</v>
      </c>
      <c r="B2844">
        <v>2494</v>
      </c>
      <c r="C2844" t="s">
        <v>55</v>
      </c>
      <c r="D2844" t="s">
        <v>48</v>
      </c>
      <c r="E2844" s="27" t="b">
        <f>IFERROR(MATCH(D2844,{"AR","FL","IN","MI"},0),TRUE)</f>
        <v>1</v>
      </c>
      <c r="F2844" t="s">
        <v>18</v>
      </c>
      <c r="G2844" t="s">
        <v>47</v>
      </c>
      <c r="H2844" t="s">
        <v>29</v>
      </c>
      <c r="I2844" t="s">
        <v>15</v>
      </c>
      <c r="J2844" t="s">
        <v>14</v>
      </c>
      <c r="K2844" s="25" t="str">
        <f>IF(J2844="NA","NA",J2844/100)</f>
        <v>NA</v>
      </c>
      <c r="L2844" s="31">
        <v>41263</v>
      </c>
      <c r="M2844">
        <f>YEAR(L2844)</f>
        <v>2012</v>
      </c>
    </row>
    <row r="2845" spans="1:13" x14ac:dyDescent="0.2">
      <c r="A2845" t="s">
        <v>1712</v>
      </c>
      <c r="B2845">
        <v>2315</v>
      </c>
      <c r="C2845" t="s">
        <v>49</v>
      </c>
      <c r="D2845" t="s">
        <v>104</v>
      </c>
      <c r="E2845" s="27" t="b">
        <f>IFERROR(MATCH(D2845,{"AR","FL","IN","MI"},0),TRUE)</f>
        <v>1</v>
      </c>
      <c r="F2845" t="s">
        <v>18</v>
      </c>
      <c r="G2845" t="s">
        <v>17</v>
      </c>
      <c r="H2845" t="s">
        <v>29</v>
      </c>
      <c r="I2845" t="s">
        <v>15</v>
      </c>
      <c r="J2845">
        <v>51</v>
      </c>
      <c r="K2845" s="25">
        <f>IF(J2845="NA","NA",J2845/100)</f>
        <v>0.51</v>
      </c>
      <c r="L2845" s="31">
        <v>41264</v>
      </c>
      <c r="M2845">
        <f>YEAR(L2845)</f>
        <v>2012</v>
      </c>
    </row>
    <row r="2846" spans="1:13" x14ac:dyDescent="0.2">
      <c r="A2846" t="s">
        <v>1711</v>
      </c>
      <c r="B2846">
        <v>2311</v>
      </c>
      <c r="C2846" t="s">
        <v>246</v>
      </c>
      <c r="D2846" t="s">
        <v>19</v>
      </c>
      <c r="E2846" s="27" t="b">
        <f>IFERROR(MATCH(D2846,{"AR","FL","IN","MI"},0),TRUE)</f>
        <v>1</v>
      </c>
      <c r="F2846" t="s">
        <v>18</v>
      </c>
      <c r="G2846" t="s">
        <v>17</v>
      </c>
      <c r="H2846" t="s">
        <v>16</v>
      </c>
      <c r="I2846" t="s">
        <v>15</v>
      </c>
      <c r="J2846">
        <v>47</v>
      </c>
      <c r="K2846" s="25">
        <f>IF(J2846="NA","NA",J2846/100)</f>
        <v>0.47</v>
      </c>
      <c r="L2846" s="31">
        <v>41269</v>
      </c>
      <c r="M2846">
        <f>YEAR(L2846)</f>
        <v>2012</v>
      </c>
    </row>
    <row r="2847" spans="1:13" x14ac:dyDescent="0.2">
      <c r="A2847" t="s">
        <v>1710</v>
      </c>
      <c r="B2847">
        <v>2312</v>
      </c>
      <c r="C2847" t="s">
        <v>246</v>
      </c>
      <c r="D2847" t="s">
        <v>19</v>
      </c>
      <c r="E2847" s="27" t="b">
        <f>IFERROR(MATCH(D2847,{"AR","FL","IN","MI"},0),TRUE)</f>
        <v>1</v>
      </c>
      <c r="F2847" t="s">
        <v>474</v>
      </c>
      <c r="G2847" t="s">
        <v>22</v>
      </c>
      <c r="H2847" t="s">
        <v>16</v>
      </c>
      <c r="I2847" t="s">
        <v>15</v>
      </c>
      <c r="J2847">
        <v>47</v>
      </c>
      <c r="K2847" s="25">
        <f>IF(J2847="NA","NA",J2847/100)</f>
        <v>0.47</v>
      </c>
      <c r="L2847" s="31">
        <v>41269</v>
      </c>
      <c r="M2847">
        <f>YEAR(L2847)</f>
        <v>2012</v>
      </c>
    </row>
    <row r="2848" spans="1:13" x14ac:dyDescent="0.2">
      <c r="A2848" t="s">
        <v>1709</v>
      </c>
      <c r="B2848">
        <v>2256</v>
      </c>
      <c r="C2848" t="s">
        <v>987</v>
      </c>
      <c r="D2848" t="s">
        <v>243</v>
      </c>
      <c r="E2848" s="27" t="b">
        <f>IFERROR(MATCH(D2848,{"AR","FL","IN","MI"},0),TRUE)</f>
        <v>1</v>
      </c>
      <c r="F2848" t="s">
        <v>18</v>
      </c>
      <c r="G2848" t="s">
        <v>17</v>
      </c>
      <c r="H2848" t="s">
        <v>16</v>
      </c>
      <c r="I2848" t="s">
        <v>15</v>
      </c>
      <c r="J2848">
        <v>52.3</v>
      </c>
      <c r="K2848" s="25">
        <f>IF(J2848="NA","NA",J2848/100)</f>
        <v>0.52300000000000002</v>
      </c>
      <c r="L2848" s="31">
        <v>41283</v>
      </c>
      <c r="M2848">
        <f>YEAR(L2848)</f>
        <v>2013</v>
      </c>
    </row>
    <row r="2849" spans="1:13" x14ac:dyDescent="0.2">
      <c r="A2849" t="s">
        <v>1708</v>
      </c>
      <c r="B2849">
        <v>2258</v>
      </c>
      <c r="C2849" t="s">
        <v>1009</v>
      </c>
      <c r="D2849" t="s">
        <v>243</v>
      </c>
      <c r="E2849" s="27" t="b">
        <f>IFERROR(MATCH(D2849,{"AR","FL","IN","MI"},0),TRUE)</f>
        <v>1</v>
      </c>
      <c r="F2849" t="s">
        <v>18</v>
      </c>
      <c r="G2849" t="s">
        <v>17</v>
      </c>
      <c r="H2849" t="s">
        <v>16</v>
      </c>
      <c r="I2849" t="s">
        <v>15</v>
      </c>
      <c r="J2849">
        <v>52.3</v>
      </c>
      <c r="K2849" s="25">
        <f>IF(J2849="NA","NA",J2849/100)</f>
        <v>0.52300000000000002</v>
      </c>
      <c r="L2849" s="31">
        <v>41283</v>
      </c>
      <c r="M2849">
        <f>YEAR(L2849)</f>
        <v>2013</v>
      </c>
    </row>
    <row r="2850" spans="1:13" x14ac:dyDescent="0.2">
      <c r="A2850" t="s">
        <v>1707</v>
      </c>
      <c r="B2850">
        <v>2257</v>
      </c>
      <c r="C2850" t="s">
        <v>1009</v>
      </c>
      <c r="D2850" t="s">
        <v>243</v>
      </c>
      <c r="E2850" s="27" t="b">
        <f>IFERROR(MATCH(D2850,{"AR","FL","IN","MI"},0),TRUE)</f>
        <v>1</v>
      </c>
      <c r="F2850" t="s">
        <v>18</v>
      </c>
      <c r="G2850" t="s">
        <v>17</v>
      </c>
      <c r="H2850" t="s">
        <v>16</v>
      </c>
      <c r="I2850" t="s">
        <v>15</v>
      </c>
      <c r="J2850">
        <v>52.3</v>
      </c>
      <c r="K2850" s="25">
        <f>IF(J2850="NA","NA",J2850/100)</f>
        <v>0.52300000000000002</v>
      </c>
      <c r="L2850" s="31">
        <v>41283</v>
      </c>
      <c r="M2850">
        <f>YEAR(L2850)</f>
        <v>2013</v>
      </c>
    </row>
    <row r="2851" spans="1:13" x14ac:dyDescent="0.2">
      <c r="A2851" t="s">
        <v>1706</v>
      </c>
      <c r="B2851">
        <v>2400</v>
      </c>
      <c r="C2851" t="s">
        <v>641</v>
      </c>
      <c r="D2851" t="s">
        <v>35</v>
      </c>
      <c r="E2851" s="27" t="b">
        <f>IFERROR(MATCH(D2851,{"AR","FL","IN","MI"},0),TRUE)</f>
        <v>1</v>
      </c>
      <c r="F2851" t="s">
        <v>18</v>
      </c>
      <c r="G2851" t="s">
        <v>124</v>
      </c>
      <c r="H2851" t="s">
        <v>16</v>
      </c>
      <c r="I2851" t="s">
        <v>15</v>
      </c>
      <c r="J2851">
        <v>40</v>
      </c>
      <c r="K2851" s="25">
        <f>IF(J2851="NA","NA",J2851/100)</f>
        <v>0.4</v>
      </c>
      <c r="L2851" s="31">
        <v>41290</v>
      </c>
      <c r="M2851">
        <f>YEAR(L2851)</f>
        <v>2013</v>
      </c>
    </row>
    <row r="2852" spans="1:13" x14ac:dyDescent="0.2">
      <c r="A2852" t="s">
        <v>1705</v>
      </c>
      <c r="B2852">
        <v>2405</v>
      </c>
      <c r="C2852" t="s">
        <v>130</v>
      </c>
      <c r="D2852" t="s">
        <v>35</v>
      </c>
      <c r="E2852" s="27" t="b">
        <f>IFERROR(MATCH(D2852,{"AR","FL","IN","MI"},0),TRUE)</f>
        <v>1</v>
      </c>
      <c r="F2852" t="s">
        <v>18</v>
      </c>
      <c r="G2852" t="s">
        <v>124</v>
      </c>
      <c r="H2852" t="s">
        <v>16</v>
      </c>
      <c r="I2852" t="s">
        <v>15</v>
      </c>
      <c r="J2852">
        <v>40</v>
      </c>
      <c r="K2852" s="25">
        <f>IF(J2852="NA","NA",J2852/100)</f>
        <v>0.4</v>
      </c>
      <c r="L2852" s="31">
        <v>41290</v>
      </c>
      <c r="M2852">
        <f>YEAR(L2852)</f>
        <v>2013</v>
      </c>
    </row>
    <row r="2853" spans="1:13" x14ac:dyDescent="0.2">
      <c r="A2853" t="s">
        <v>1704</v>
      </c>
      <c r="B2853">
        <v>2618</v>
      </c>
      <c r="C2853" t="s">
        <v>527</v>
      </c>
      <c r="D2853" t="s">
        <v>143</v>
      </c>
      <c r="E2853" s="27" t="b">
        <f>IFERROR(MATCH(D2853,{"AR","FL","IN","MI"},0),TRUE)</f>
        <v>1</v>
      </c>
      <c r="F2853" t="s">
        <v>474</v>
      </c>
      <c r="G2853" t="s">
        <v>47</v>
      </c>
      <c r="H2853" t="s">
        <v>29</v>
      </c>
      <c r="I2853" t="s">
        <v>15</v>
      </c>
      <c r="J2853" t="s">
        <v>14</v>
      </c>
      <c r="K2853" s="25" t="str">
        <f>IF(J2853="NA","NA",J2853/100)</f>
        <v>NA</v>
      </c>
      <c r="L2853" s="31">
        <v>41313</v>
      </c>
      <c r="M2853">
        <f>YEAR(L2853)</f>
        <v>2013</v>
      </c>
    </row>
    <row r="2854" spans="1:13" x14ac:dyDescent="0.2">
      <c r="A2854" t="s">
        <v>1703</v>
      </c>
      <c r="B2854">
        <v>2225</v>
      </c>
      <c r="C2854" t="s">
        <v>60</v>
      </c>
      <c r="D2854" t="s">
        <v>59</v>
      </c>
      <c r="E2854" s="27">
        <f>IFERROR(MATCH(D2854,{"AR","FL","IN","MI"},0),TRUE)</f>
        <v>3</v>
      </c>
      <c r="F2854" t="s">
        <v>18</v>
      </c>
      <c r="G2854" t="s">
        <v>17</v>
      </c>
      <c r="H2854" t="s">
        <v>29</v>
      </c>
      <c r="I2854" t="s">
        <v>15</v>
      </c>
      <c r="J2854">
        <v>42.67</v>
      </c>
      <c r="K2854" s="25">
        <f>IF(J2854="NA","NA",J2854/100)</f>
        <v>0.42670000000000002</v>
      </c>
      <c r="L2854" s="31">
        <v>41318</v>
      </c>
      <c r="M2854">
        <f>YEAR(L2854)</f>
        <v>2013</v>
      </c>
    </row>
    <row r="2855" spans="1:13" x14ac:dyDescent="0.2">
      <c r="A2855" t="s">
        <v>1702</v>
      </c>
      <c r="B2855">
        <v>2373</v>
      </c>
      <c r="C2855" t="s">
        <v>49</v>
      </c>
      <c r="D2855" t="s">
        <v>48</v>
      </c>
      <c r="E2855" s="27" t="b">
        <f>IFERROR(MATCH(D2855,{"AR","FL","IN","MI"},0),TRUE)</f>
        <v>1</v>
      </c>
      <c r="F2855" t="s">
        <v>18</v>
      </c>
      <c r="G2855" t="s">
        <v>47</v>
      </c>
      <c r="H2855" t="s">
        <v>16</v>
      </c>
      <c r="I2855" t="s">
        <v>15</v>
      </c>
      <c r="J2855">
        <v>52.81</v>
      </c>
      <c r="K2855" s="25">
        <f>IF(J2855="NA","NA",J2855/100)</f>
        <v>0.52810000000000001</v>
      </c>
      <c r="L2855" s="31">
        <v>41324</v>
      </c>
      <c r="M2855">
        <f>YEAR(L2855)</f>
        <v>2013</v>
      </c>
    </row>
    <row r="2856" spans="1:13" x14ac:dyDescent="0.2">
      <c r="A2856" t="s">
        <v>1701</v>
      </c>
      <c r="B2856">
        <v>2372</v>
      </c>
      <c r="C2856" t="s">
        <v>49</v>
      </c>
      <c r="D2856" t="s">
        <v>48</v>
      </c>
      <c r="E2856" s="27" t="b">
        <f>IFERROR(MATCH(D2856,{"AR","FL","IN","MI"},0),TRUE)</f>
        <v>1</v>
      </c>
      <c r="F2856" t="s">
        <v>18</v>
      </c>
      <c r="G2856" t="s">
        <v>47</v>
      </c>
      <c r="H2856" t="s">
        <v>29</v>
      </c>
      <c r="I2856" t="s">
        <v>15</v>
      </c>
      <c r="J2856">
        <v>52.81</v>
      </c>
      <c r="K2856" s="25">
        <f>IF(J2856="NA","NA",J2856/100)</f>
        <v>0.52810000000000001</v>
      </c>
      <c r="L2856" s="31">
        <v>41324</v>
      </c>
      <c r="M2856">
        <f>YEAR(L2856)</f>
        <v>2013</v>
      </c>
    </row>
    <row r="2857" spans="1:13" x14ac:dyDescent="0.2">
      <c r="A2857" t="s">
        <v>1700</v>
      </c>
      <c r="B2857">
        <v>2379</v>
      </c>
      <c r="C2857" t="s">
        <v>270</v>
      </c>
      <c r="D2857" t="s">
        <v>267</v>
      </c>
      <c r="E2857" s="27" t="b">
        <f>IFERROR(MATCH(D2857,{"AR","FL","IN","MI"},0),TRUE)</f>
        <v>1</v>
      </c>
      <c r="F2857" t="s">
        <v>18</v>
      </c>
      <c r="G2857" t="s">
        <v>22</v>
      </c>
      <c r="H2857" t="s">
        <v>29</v>
      </c>
      <c r="I2857" t="s">
        <v>15</v>
      </c>
      <c r="J2857">
        <v>48.4</v>
      </c>
      <c r="K2857" s="25">
        <f>IF(J2857="NA","NA",J2857/100)</f>
        <v>0.48399999999999999</v>
      </c>
      <c r="L2857" s="31">
        <v>41327</v>
      </c>
      <c r="M2857">
        <f>YEAR(L2857)</f>
        <v>2013</v>
      </c>
    </row>
    <row r="2858" spans="1:13" x14ac:dyDescent="0.2">
      <c r="A2858" t="s">
        <v>1699</v>
      </c>
      <c r="B2858">
        <v>2380</v>
      </c>
      <c r="C2858" t="s">
        <v>270</v>
      </c>
      <c r="D2858" t="s">
        <v>267</v>
      </c>
      <c r="E2858" s="27" t="b">
        <f>IFERROR(MATCH(D2858,{"AR","FL","IN","MI"},0),TRUE)</f>
        <v>1</v>
      </c>
      <c r="F2858" t="s">
        <v>474</v>
      </c>
      <c r="G2858" t="s">
        <v>22</v>
      </c>
      <c r="H2858" t="s">
        <v>29</v>
      </c>
      <c r="I2858" t="s">
        <v>15</v>
      </c>
      <c r="J2858">
        <v>48.4</v>
      </c>
      <c r="K2858" s="25">
        <f>IF(J2858="NA","NA",J2858/100)</f>
        <v>0.48399999999999999</v>
      </c>
      <c r="L2858" s="31">
        <v>41327</v>
      </c>
      <c r="M2858">
        <f>YEAR(L2858)</f>
        <v>2013</v>
      </c>
    </row>
    <row r="2859" spans="1:13" x14ac:dyDescent="0.2">
      <c r="A2859" t="s">
        <v>1698</v>
      </c>
      <c r="B2859">
        <v>2367</v>
      </c>
      <c r="C2859" t="s">
        <v>750</v>
      </c>
      <c r="D2859" t="s">
        <v>243</v>
      </c>
      <c r="E2859" s="27" t="b">
        <f>IFERROR(MATCH(D2859,{"AR","FL","IN","MI"},0),TRUE)</f>
        <v>1</v>
      </c>
      <c r="F2859" t="s">
        <v>18</v>
      </c>
      <c r="G2859" t="s">
        <v>17</v>
      </c>
      <c r="H2859" t="s">
        <v>16</v>
      </c>
      <c r="I2859" t="s">
        <v>15</v>
      </c>
      <c r="J2859" t="s">
        <v>14</v>
      </c>
      <c r="K2859" s="25" t="str">
        <f>IF(J2859="NA","NA",J2859/100)</f>
        <v>NA</v>
      </c>
      <c r="L2859" s="31">
        <v>41332</v>
      </c>
      <c r="M2859">
        <f>YEAR(L2859)</f>
        <v>2013</v>
      </c>
    </row>
    <row r="2860" spans="1:13" x14ac:dyDescent="0.2">
      <c r="A2860" t="s">
        <v>1697</v>
      </c>
      <c r="B2860">
        <v>2465</v>
      </c>
      <c r="C2860" t="s">
        <v>80</v>
      </c>
      <c r="D2860" t="s">
        <v>79</v>
      </c>
      <c r="E2860" s="27" t="b">
        <f>IFERROR(MATCH(D2860,{"AR","FL","IN","MI"},0),TRUE)</f>
        <v>1</v>
      </c>
      <c r="F2860" t="s">
        <v>18</v>
      </c>
      <c r="G2860" t="s">
        <v>17</v>
      </c>
      <c r="H2860" t="s">
        <v>16</v>
      </c>
      <c r="I2860" t="s">
        <v>15</v>
      </c>
      <c r="J2860" t="s">
        <v>14</v>
      </c>
      <c r="K2860" s="25" t="str">
        <f>IF(J2860="NA","NA",J2860/100)</f>
        <v>NA</v>
      </c>
      <c r="L2860" s="31">
        <v>41332</v>
      </c>
      <c r="M2860">
        <f>YEAR(L2860)</f>
        <v>2013</v>
      </c>
    </row>
    <row r="2861" spans="1:13" x14ac:dyDescent="0.2">
      <c r="A2861" t="s">
        <v>1696</v>
      </c>
      <c r="B2861">
        <v>2395</v>
      </c>
      <c r="C2861" t="s">
        <v>790</v>
      </c>
      <c r="D2861" t="s">
        <v>182</v>
      </c>
      <c r="E2861" s="27" t="b">
        <f>IFERROR(MATCH(D2861,{"AR","FL","IN","MI"},0),TRUE)</f>
        <v>1</v>
      </c>
      <c r="F2861" t="s">
        <v>474</v>
      </c>
      <c r="G2861" t="s">
        <v>22</v>
      </c>
      <c r="H2861" t="s">
        <v>16</v>
      </c>
      <c r="I2861" t="s">
        <v>15</v>
      </c>
      <c r="J2861" t="s">
        <v>14</v>
      </c>
      <c r="K2861" s="25" t="str">
        <f>IF(J2861="NA","NA",J2861/100)</f>
        <v>NA</v>
      </c>
      <c r="L2861" s="31">
        <v>41338</v>
      </c>
      <c r="M2861">
        <f>YEAR(L2861)</f>
        <v>2013</v>
      </c>
    </row>
    <row r="2862" spans="1:13" x14ac:dyDescent="0.2">
      <c r="A2862" t="s">
        <v>1695</v>
      </c>
      <c r="B2862">
        <v>2374</v>
      </c>
      <c r="C2862" t="s">
        <v>49</v>
      </c>
      <c r="D2862" t="s">
        <v>48</v>
      </c>
      <c r="E2862" s="27" t="b">
        <f>IFERROR(MATCH(D2862,{"AR","FL","IN","MI"},0),TRUE)</f>
        <v>1</v>
      </c>
      <c r="F2862" t="s">
        <v>18</v>
      </c>
      <c r="G2862" t="s">
        <v>47</v>
      </c>
      <c r="H2862" t="s">
        <v>16</v>
      </c>
      <c r="I2862" t="s">
        <v>15</v>
      </c>
      <c r="J2862">
        <v>52.81</v>
      </c>
      <c r="K2862" s="25">
        <f>IF(J2862="NA","NA",J2862/100)</f>
        <v>0.52810000000000001</v>
      </c>
      <c r="L2862" s="31">
        <v>41345</v>
      </c>
      <c r="M2862">
        <f>YEAR(L2862)</f>
        <v>2013</v>
      </c>
    </row>
    <row r="2863" spans="1:13" x14ac:dyDescent="0.2">
      <c r="A2863" t="s">
        <v>1694</v>
      </c>
      <c r="B2863">
        <v>2459</v>
      </c>
      <c r="C2863" t="s">
        <v>573</v>
      </c>
      <c r="D2863" t="s">
        <v>243</v>
      </c>
      <c r="E2863" s="27" t="b">
        <f>IFERROR(MATCH(D2863,{"AR","FL","IN","MI"},0),TRUE)</f>
        <v>1</v>
      </c>
      <c r="F2863" t="s">
        <v>474</v>
      </c>
      <c r="G2863" t="s">
        <v>47</v>
      </c>
      <c r="H2863" t="s">
        <v>29</v>
      </c>
      <c r="I2863" t="s">
        <v>15</v>
      </c>
      <c r="J2863" t="s">
        <v>14</v>
      </c>
      <c r="K2863" s="25" t="str">
        <f>IF(J2863="NA","NA",J2863/100)</f>
        <v>NA</v>
      </c>
      <c r="L2863" s="31">
        <v>41346</v>
      </c>
      <c r="M2863">
        <f>YEAR(L2863)</f>
        <v>2013</v>
      </c>
    </row>
    <row r="2864" spans="1:13" x14ac:dyDescent="0.2">
      <c r="A2864" s="29" t="s">
        <v>1693</v>
      </c>
      <c r="B2864" s="28">
        <v>2332</v>
      </c>
      <c r="C2864" s="27" t="s">
        <v>454</v>
      </c>
      <c r="D2864" s="27" t="s">
        <v>277</v>
      </c>
      <c r="E2864" s="27" t="b">
        <f>IFERROR(MATCH(D2864,{"AR","FL","IN","MI"},0),TRUE)</f>
        <v>1</v>
      </c>
      <c r="F2864" s="27" t="s">
        <v>18</v>
      </c>
      <c r="G2864" s="27" t="s">
        <v>22</v>
      </c>
      <c r="H2864" s="27" t="s">
        <v>16</v>
      </c>
      <c r="I2864" s="27" t="s">
        <v>15</v>
      </c>
      <c r="J2864" s="26">
        <v>48</v>
      </c>
      <c r="K2864" s="25">
        <f>IF(J2864="NA","NA",J2864/100)</f>
        <v>0.48</v>
      </c>
      <c r="L2864" s="31">
        <v>41347</v>
      </c>
      <c r="M2864">
        <f>YEAR(L2864)</f>
        <v>2013</v>
      </c>
    </row>
    <row r="2865" spans="1:13" x14ac:dyDescent="0.2">
      <c r="A2865" s="29" t="s">
        <v>1692</v>
      </c>
      <c r="B2865" s="28">
        <v>2333</v>
      </c>
      <c r="C2865" s="27" t="s">
        <v>454</v>
      </c>
      <c r="D2865" s="27" t="s">
        <v>277</v>
      </c>
      <c r="E2865" s="27" t="b">
        <f>IFERROR(MATCH(D2865,{"AR","FL","IN","MI"},0),TRUE)</f>
        <v>1</v>
      </c>
      <c r="F2865" s="27" t="s">
        <v>474</v>
      </c>
      <c r="G2865" s="27" t="s">
        <v>22</v>
      </c>
      <c r="H2865" s="27" t="s">
        <v>16</v>
      </c>
      <c r="I2865" s="27" t="s">
        <v>15</v>
      </c>
      <c r="J2865" s="26">
        <v>48</v>
      </c>
      <c r="K2865" s="25">
        <f>IF(J2865="NA","NA",J2865/100)</f>
        <v>0.48</v>
      </c>
      <c r="L2865" s="31">
        <v>41347</v>
      </c>
      <c r="M2865">
        <f>YEAR(L2865)</f>
        <v>2013</v>
      </c>
    </row>
    <row r="2866" spans="1:13" x14ac:dyDescent="0.2">
      <c r="A2866" t="s">
        <v>1691</v>
      </c>
      <c r="B2866">
        <v>2361</v>
      </c>
      <c r="C2866" t="s">
        <v>737</v>
      </c>
      <c r="D2866" t="s">
        <v>734</v>
      </c>
      <c r="E2866" s="27" t="b">
        <f>IFERROR(MATCH(D2866,{"AR","FL","IN","MI"},0),TRUE)</f>
        <v>1</v>
      </c>
      <c r="F2866" t="s">
        <v>18</v>
      </c>
      <c r="G2866" t="s">
        <v>17</v>
      </c>
      <c r="H2866" t="s">
        <v>16</v>
      </c>
      <c r="I2866" t="s">
        <v>15</v>
      </c>
      <c r="J2866" t="s">
        <v>14</v>
      </c>
      <c r="K2866" s="25" t="str">
        <f>IF(J2866="NA","NA",J2866/100)</f>
        <v>NA</v>
      </c>
      <c r="L2866" s="31">
        <v>41352</v>
      </c>
      <c r="M2866">
        <f>YEAR(L2866)</f>
        <v>2013</v>
      </c>
    </row>
    <row r="2867" spans="1:13" x14ac:dyDescent="0.2">
      <c r="A2867" t="s">
        <v>1690</v>
      </c>
      <c r="B2867">
        <v>2375</v>
      </c>
      <c r="C2867" t="s">
        <v>49</v>
      </c>
      <c r="D2867" t="s">
        <v>48</v>
      </c>
      <c r="E2867" s="27" t="b">
        <f>IFERROR(MATCH(D2867,{"AR","FL","IN","MI"},0),TRUE)</f>
        <v>1</v>
      </c>
      <c r="F2867" t="s">
        <v>18</v>
      </c>
      <c r="G2867" t="s">
        <v>47</v>
      </c>
      <c r="H2867" t="s">
        <v>16</v>
      </c>
      <c r="I2867" t="s">
        <v>15</v>
      </c>
      <c r="J2867">
        <v>52.81</v>
      </c>
      <c r="K2867" s="25">
        <f>IF(J2867="NA","NA",J2867/100)</f>
        <v>0.52810000000000001</v>
      </c>
      <c r="L2867" s="31">
        <v>41355</v>
      </c>
      <c r="M2867">
        <f>YEAR(L2867)</f>
        <v>2013</v>
      </c>
    </row>
    <row r="2868" spans="1:13" x14ac:dyDescent="0.2">
      <c r="A2868" t="s">
        <v>1689</v>
      </c>
      <c r="B2868">
        <v>2388</v>
      </c>
      <c r="C2868" t="s">
        <v>246</v>
      </c>
      <c r="D2868" t="s">
        <v>239</v>
      </c>
      <c r="E2868" s="27" t="b">
        <f>IFERROR(MATCH(D2868,{"AR","FL","IN","MI"},0),TRUE)</f>
        <v>1</v>
      </c>
      <c r="F2868" t="s">
        <v>18</v>
      </c>
      <c r="G2868" t="s">
        <v>17</v>
      </c>
      <c r="H2868" t="s">
        <v>16</v>
      </c>
      <c r="I2868" t="s">
        <v>15</v>
      </c>
      <c r="J2868">
        <v>50</v>
      </c>
      <c r="K2868" s="25">
        <f>IF(J2868="NA","NA",J2868/100)</f>
        <v>0.5</v>
      </c>
      <c r="L2868" s="31">
        <v>41360</v>
      </c>
      <c r="M2868">
        <f>YEAR(L2868)</f>
        <v>2013</v>
      </c>
    </row>
    <row r="2869" spans="1:13" x14ac:dyDescent="0.2">
      <c r="A2869" t="s">
        <v>1688</v>
      </c>
      <c r="B2869">
        <v>2389</v>
      </c>
      <c r="C2869" t="s">
        <v>246</v>
      </c>
      <c r="D2869" t="s">
        <v>239</v>
      </c>
      <c r="E2869" s="27" t="b">
        <f>IFERROR(MATCH(D2869,{"AR","FL","IN","MI"},0),TRUE)</f>
        <v>1</v>
      </c>
      <c r="F2869" t="s">
        <v>474</v>
      </c>
      <c r="G2869" t="s">
        <v>22</v>
      </c>
      <c r="H2869" t="s">
        <v>16</v>
      </c>
      <c r="I2869" t="s">
        <v>15</v>
      </c>
      <c r="J2869">
        <v>50</v>
      </c>
      <c r="K2869" s="25">
        <f>IF(J2869="NA","NA",J2869/100)</f>
        <v>0.5</v>
      </c>
      <c r="L2869" s="31">
        <v>41360</v>
      </c>
      <c r="M2869">
        <f>YEAR(L2869)</f>
        <v>2013</v>
      </c>
    </row>
    <row r="2870" spans="1:13" x14ac:dyDescent="0.2">
      <c r="A2870" t="s">
        <v>1687</v>
      </c>
      <c r="B2870">
        <v>2364</v>
      </c>
      <c r="C2870" t="s">
        <v>843</v>
      </c>
      <c r="D2870" t="s">
        <v>26</v>
      </c>
      <c r="E2870" s="27" t="b">
        <f>IFERROR(MATCH(D2870,{"AR","FL","IN","MI"},0),TRUE)</f>
        <v>1</v>
      </c>
      <c r="F2870" t="s">
        <v>18</v>
      </c>
      <c r="G2870" t="s">
        <v>17</v>
      </c>
      <c r="H2870" t="s">
        <v>16</v>
      </c>
      <c r="I2870" t="s">
        <v>15</v>
      </c>
      <c r="J2870" t="s">
        <v>14</v>
      </c>
      <c r="K2870" s="25" t="str">
        <f>IF(J2870="NA","NA",J2870/100)</f>
        <v>NA</v>
      </c>
      <c r="L2870" s="31">
        <v>41382</v>
      </c>
      <c r="M2870">
        <f>YEAR(L2870)</f>
        <v>2013</v>
      </c>
    </row>
    <row r="2871" spans="1:13" x14ac:dyDescent="0.2">
      <c r="A2871" t="s">
        <v>1686</v>
      </c>
      <c r="B2871">
        <v>2402</v>
      </c>
      <c r="C2871" t="s">
        <v>903</v>
      </c>
      <c r="D2871" t="s">
        <v>168</v>
      </c>
      <c r="E2871" s="27" t="b">
        <f>IFERROR(MATCH(D2871,{"AR","FL","IN","MI"},0),TRUE)</f>
        <v>1</v>
      </c>
      <c r="F2871" t="s">
        <v>474</v>
      </c>
      <c r="G2871" t="s">
        <v>22</v>
      </c>
      <c r="H2871" t="s">
        <v>16</v>
      </c>
      <c r="I2871" t="s">
        <v>15</v>
      </c>
      <c r="J2871" t="s">
        <v>14</v>
      </c>
      <c r="K2871" s="25" t="str">
        <f>IF(J2871="NA","NA",J2871/100)</f>
        <v>NA</v>
      </c>
      <c r="L2871" s="31">
        <v>41387</v>
      </c>
      <c r="M2871">
        <f>YEAR(L2871)</f>
        <v>2013</v>
      </c>
    </row>
    <row r="2872" spans="1:13" x14ac:dyDescent="0.2">
      <c r="A2872" s="29" t="s">
        <v>1685</v>
      </c>
      <c r="B2872" s="28">
        <v>2355</v>
      </c>
      <c r="C2872" s="27" t="s">
        <v>451</v>
      </c>
      <c r="D2872" s="27" t="s">
        <v>450</v>
      </c>
      <c r="E2872" s="27" t="b">
        <f>IFERROR(MATCH(D2872,{"AR","FL","IN","MI"},0),TRUE)</f>
        <v>1</v>
      </c>
      <c r="F2872" s="27" t="s">
        <v>18</v>
      </c>
      <c r="G2872" s="27" t="s">
        <v>22</v>
      </c>
      <c r="H2872" s="27" t="s">
        <v>16</v>
      </c>
      <c r="I2872" s="27" t="s">
        <v>15</v>
      </c>
      <c r="J2872" s="26">
        <v>53.3</v>
      </c>
      <c r="K2872" s="25">
        <f>IF(J2872="NA","NA",J2872/100)</f>
        <v>0.53299999999999992</v>
      </c>
      <c r="L2872" s="31">
        <v>41395</v>
      </c>
      <c r="M2872">
        <f>YEAR(L2872)</f>
        <v>2013</v>
      </c>
    </row>
    <row r="2873" spans="1:13" x14ac:dyDescent="0.2">
      <c r="A2873" t="s">
        <v>1684</v>
      </c>
      <c r="B2873">
        <v>2461</v>
      </c>
      <c r="C2873" t="s">
        <v>701</v>
      </c>
      <c r="D2873" t="s">
        <v>243</v>
      </c>
      <c r="E2873" s="27" t="b">
        <f>IFERROR(MATCH(D2873,{"AR","FL","IN","MI"},0),TRUE)</f>
        <v>1</v>
      </c>
      <c r="F2873" t="s">
        <v>474</v>
      </c>
      <c r="G2873" t="s">
        <v>47</v>
      </c>
      <c r="H2873" t="s">
        <v>29</v>
      </c>
      <c r="I2873" t="s">
        <v>15</v>
      </c>
      <c r="J2873" t="s">
        <v>14</v>
      </c>
      <c r="K2873" s="25" t="str">
        <f>IF(J2873="NA","NA",J2873/100)</f>
        <v>NA</v>
      </c>
      <c r="L2873" s="31">
        <v>41395</v>
      </c>
      <c r="M2873">
        <f>YEAR(L2873)</f>
        <v>2013</v>
      </c>
    </row>
    <row r="2874" spans="1:13" x14ac:dyDescent="0.2">
      <c r="A2874" s="29" t="s">
        <v>1683</v>
      </c>
      <c r="B2874" s="28">
        <v>1476</v>
      </c>
      <c r="C2874" s="27" t="s">
        <v>295</v>
      </c>
      <c r="D2874" s="27" t="s">
        <v>292</v>
      </c>
      <c r="E2874" s="27" t="b">
        <f>IFERROR(MATCH(D2874,{"AR","FL","IN","MI"},0),TRUE)</f>
        <v>1</v>
      </c>
      <c r="F2874" s="27" t="s">
        <v>18</v>
      </c>
      <c r="G2874" s="27" t="s">
        <v>17</v>
      </c>
      <c r="H2874" s="27" t="s">
        <v>29</v>
      </c>
      <c r="I2874" s="27" t="s">
        <v>15</v>
      </c>
      <c r="J2874" s="26" t="s">
        <v>14</v>
      </c>
      <c r="K2874" s="25" t="str">
        <f>IF(J2874="NA","NA",J2874/100)</f>
        <v>NA</v>
      </c>
      <c r="L2874" s="31">
        <v>41403</v>
      </c>
      <c r="M2874">
        <f>YEAR(L2874)</f>
        <v>2013</v>
      </c>
    </row>
    <row r="2875" spans="1:13" x14ac:dyDescent="0.2">
      <c r="A2875" s="29" t="s">
        <v>1682</v>
      </c>
      <c r="B2875" s="28">
        <v>1477</v>
      </c>
      <c r="C2875" s="27" t="s">
        <v>295</v>
      </c>
      <c r="D2875" s="27" t="s">
        <v>292</v>
      </c>
      <c r="E2875" s="27" t="b">
        <f>IFERROR(MATCH(D2875,{"AR","FL","IN","MI"},0),TRUE)</f>
        <v>1</v>
      </c>
      <c r="F2875" s="27" t="s">
        <v>474</v>
      </c>
      <c r="G2875" s="27" t="s">
        <v>22</v>
      </c>
      <c r="H2875" s="27" t="s">
        <v>29</v>
      </c>
      <c r="I2875" s="27" t="s">
        <v>15</v>
      </c>
      <c r="J2875" s="26" t="s">
        <v>14</v>
      </c>
      <c r="K2875" s="25" t="str">
        <f>IF(J2875="NA","NA",J2875/100)</f>
        <v>NA</v>
      </c>
      <c r="L2875" s="31">
        <v>41403</v>
      </c>
      <c r="M2875">
        <f>YEAR(L2875)</f>
        <v>2013</v>
      </c>
    </row>
    <row r="2876" spans="1:13" x14ac:dyDescent="0.2">
      <c r="A2876" s="29" t="s">
        <v>1681</v>
      </c>
      <c r="B2876" s="28">
        <v>668</v>
      </c>
      <c r="C2876" s="27" t="s">
        <v>834</v>
      </c>
      <c r="D2876" s="27" t="s">
        <v>292</v>
      </c>
      <c r="E2876" s="27" t="b">
        <f>IFERROR(MATCH(D2876,{"AR","FL","IN","MI"},0),TRUE)</f>
        <v>1</v>
      </c>
      <c r="F2876" s="27" t="s">
        <v>474</v>
      </c>
      <c r="G2876" s="27" t="s">
        <v>22</v>
      </c>
      <c r="H2876" s="27" t="s">
        <v>29</v>
      </c>
      <c r="I2876" s="27" t="s">
        <v>15</v>
      </c>
      <c r="J2876" s="26" t="s">
        <v>14</v>
      </c>
      <c r="K2876" s="25" t="str">
        <f>IF(J2876="NA","NA",J2876/100)</f>
        <v>NA</v>
      </c>
      <c r="L2876" s="31">
        <v>41403</v>
      </c>
      <c r="M2876">
        <f>YEAR(L2876)</f>
        <v>2013</v>
      </c>
    </row>
    <row r="2877" spans="1:13" x14ac:dyDescent="0.2">
      <c r="A2877" t="s">
        <v>1680</v>
      </c>
      <c r="B2877">
        <v>2247</v>
      </c>
      <c r="C2877" t="s">
        <v>630</v>
      </c>
      <c r="D2877" t="s">
        <v>624</v>
      </c>
      <c r="E2877" s="27" t="b">
        <f>IFERROR(MATCH(D2877,{"AR","FL","IN","MI"},0),TRUE)</f>
        <v>1</v>
      </c>
      <c r="F2877" t="s">
        <v>474</v>
      </c>
      <c r="G2877" t="s">
        <v>22</v>
      </c>
      <c r="H2877" t="s">
        <v>29</v>
      </c>
      <c r="I2877" t="s">
        <v>15</v>
      </c>
      <c r="J2877">
        <v>59.3</v>
      </c>
      <c r="K2877" s="25">
        <f>IF(J2877="NA","NA",J2877/100)</f>
        <v>0.59299999999999997</v>
      </c>
      <c r="L2877" s="31">
        <v>41404</v>
      </c>
      <c r="M2877">
        <f>YEAR(L2877)</f>
        <v>2013</v>
      </c>
    </row>
    <row r="2878" spans="1:13" x14ac:dyDescent="0.2">
      <c r="A2878" t="s">
        <v>1679</v>
      </c>
      <c r="B2878">
        <v>2397</v>
      </c>
      <c r="C2878" t="s">
        <v>45</v>
      </c>
      <c r="D2878" t="s">
        <v>44</v>
      </c>
      <c r="E2878" s="27">
        <f>IFERROR(MATCH(D2878,{"AR","FL","IN","MI"},0),TRUE)</f>
        <v>4</v>
      </c>
      <c r="F2878" t="s">
        <v>18</v>
      </c>
      <c r="G2878" t="s">
        <v>17</v>
      </c>
      <c r="H2878" t="s">
        <v>16</v>
      </c>
      <c r="I2878" t="s">
        <v>15</v>
      </c>
      <c r="J2878" t="s">
        <v>14</v>
      </c>
      <c r="K2878" s="25" t="str">
        <f>IF(J2878="NA","NA",J2878/100)</f>
        <v>NA</v>
      </c>
      <c r="L2878" s="31">
        <v>41409</v>
      </c>
      <c r="M2878">
        <f>YEAR(L2878)</f>
        <v>2013</v>
      </c>
    </row>
    <row r="2879" spans="1:13" x14ac:dyDescent="0.2">
      <c r="A2879" t="s">
        <v>1678</v>
      </c>
      <c r="B2879">
        <v>2409</v>
      </c>
      <c r="C2879" t="s">
        <v>489</v>
      </c>
      <c r="D2879" t="s">
        <v>87</v>
      </c>
      <c r="E2879" s="27" t="b">
        <f>IFERROR(MATCH(D2879,{"AR","FL","IN","MI"},0),TRUE)</f>
        <v>1</v>
      </c>
      <c r="F2879" t="s">
        <v>474</v>
      </c>
      <c r="G2879" t="s">
        <v>22</v>
      </c>
      <c r="H2879" t="s">
        <v>16</v>
      </c>
      <c r="I2879" t="s">
        <v>15</v>
      </c>
      <c r="J2879" t="s">
        <v>14</v>
      </c>
      <c r="K2879" s="25" t="str">
        <f>IF(J2879="NA","NA",J2879/100)</f>
        <v>NA</v>
      </c>
      <c r="L2879" s="31">
        <v>41417</v>
      </c>
      <c r="M2879">
        <f>YEAR(L2879)</f>
        <v>2013</v>
      </c>
    </row>
    <row r="2880" spans="1:13" x14ac:dyDescent="0.2">
      <c r="A2880" t="s">
        <v>1677</v>
      </c>
      <c r="B2880">
        <v>2622</v>
      </c>
      <c r="C2880" t="s">
        <v>603</v>
      </c>
      <c r="D2880" t="s">
        <v>71</v>
      </c>
      <c r="E2880" s="27" t="b">
        <f>IFERROR(MATCH(D2880,{"AR","FL","IN","MI"},0),TRUE)</f>
        <v>1</v>
      </c>
      <c r="F2880" t="s">
        <v>474</v>
      </c>
      <c r="G2880" t="s">
        <v>47</v>
      </c>
      <c r="H2880" t="s">
        <v>29</v>
      </c>
      <c r="I2880" t="s">
        <v>15</v>
      </c>
      <c r="J2880" t="s">
        <v>14</v>
      </c>
      <c r="K2880" s="25" t="str">
        <f>IF(J2880="NA","NA",J2880/100)</f>
        <v>NA</v>
      </c>
      <c r="L2880" s="31">
        <v>41424</v>
      </c>
      <c r="M2880">
        <f>YEAR(L2880)</f>
        <v>2013</v>
      </c>
    </row>
    <row r="2881" spans="1:13" x14ac:dyDescent="0.2">
      <c r="A2881" t="s">
        <v>1676</v>
      </c>
      <c r="B2881">
        <v>2396</v>
      </c>
      <c r="C2881" t="s">
        <v>108</v>
      </c>
      <c r="D2881" t="s">
        <v>104</v>
      </c>
      <c r="E2881" s="27" t="b">
        <f>IFERROR(MATCH(D2881,{"AR","FL","IN","MI"},0),TRUE)</f>
        <v>1</v>
      </c>
      <c r="F2881" t="s">
        <v>18</v>
      </c>
      <c r="G2881" t="s">
        <v>17</v>
      </c>
      <c r="H2881" t="s">
        <v>16</v>
      </c>
      <c r="I2881" t="s">
        <v>15</v>
      </c>
      <c r="J2881">
        <v>53</v>
      </c>
      <c r="K2881" s="25">
        <f>IF(J2881="NA","NA",J2881/100)</f>
        <v>0.53</v>
      </c>
      <c r="L2881" s="31">
        <v>41424</v>
      </c>
      <c r="M2881">
        <f>YEAR(L2881)</f>
        <v>2013</v>
      </c>
    </row>
    <row r="2882" spans="1:13" x14ac:dyDescent="0.2">
      <c r="A2882" t="s">
        <v>1675</v>
      </c>
      <c r="B2882">
        <v>2206</v>
      </c>
      <c r="C2882" t="s">
        <v>923</v>
      </c>
      <c r="D2882" t="s">
        <v>734</v>
      </c>
      <c r="E2882" s="27" t="b">
        <f>IFERROR(MATCH(D2882,{"AR","FL","IN","MI"},0),TRUE)</f>
        <v>1</v>
      </c>
      <c r="F2882" t="s">
        <v>18</v>
      </c>
      <c r="G2882" t="s">
        <v>17</v>
      </c>
      <c r="H2882" t="s">
        <v>16</v>
      </c>
      <c r="I2882" t="s">
        <v>15</v>
      </c>
      <c r="J2882">
        <v>56.86</v>
      </c>
      <c r="K2882" s="25">
        <f>IF(J2882="NA","NA",J2882/100)</f>
        <v>0.56859999999999999</v>
      </c>
      <c r="L2882" s="31">
        <v>41425</v>
      </c>
      <c r="M2882">
        <f>YEAR(L2882)</f>
        <v>2013</v>
      </c>
    </row>
    <row r="2883" spans="1:13" x14ac:dyDescent="0.2">
      <c r="A2883" t="s">
        <v>1674</v>
      </c>
      <c r="B2883">
        <v>2411</v>
      </c>
      <c r="C2883" t="s">
        <v>36</v>
      </c>
      <c r="D2883" t="s">
        <v>35</v>
      </c>
      <c r="E2883" s="27" t="b">
        <f>IFERROR(MATCH(D2883,{"AR","FL","IN","MI"},0),TRUE)</f>
        <v>1</v>
      </c>
      <c r="F2883" t="s">
        <v>18</v>
      </c>
      <c r="G2883" t="s">
        <v>17</v>
      </c>
      <c r="H2883" t="s">
        <v>16</v>
      </c>
      <c r="I2883" t="s">
        <v>15</v>
      </c>
      <c r="J2883" t="s">
        <v>14</v>
      </c>
      <c r="K2883" s="25" t="str">
        <f>IF(J2883="NA","NA",J2883/100)</f>
        <v>NA</v>
      </c>
      <c r="L2883" s="31">
        <v>41431</v>
      </c>
      <c r="M2883">
        <f>YEAR(L2883)</f>
        <v>2013</v>
      </c>
    </row>
    <row r="2884" spans="1:13" x14ac:dyDescent="0.2">
      <c r="A2884" t="s">
        <v>1673</v>
      </c>
      <c r="B2884">
        <v>2350</v>
      </c>
      <c r="C2884" t="s">
        <v>111</v>
      </c>
      <c r="D2884" t="s">
        <v>30</v>
      </c>
      <c r="E2884" s="27" t="b">
        <f>IFERROR(MATCH(D2884,{"AR","FL","IN","MI"},0),TRUE)</f>
        <v>1</v>
      </c>
      <c r="F2884" t="s">
        <v>18</v>
      </c>
      <c r="G2884" t="s">
        <v>17</v>
      </c>
      <c r="H2884" t="s">
        <v>16</v>
      </c>
      <c r="I2884" t="s">
        <v>15</v>
      </c>
      <c r="J2884">
        <v>43.5</v>
      </c>
      <c r="K2884" s="25">
        <f>IF(J2884="NA","NA",J2884/100)</f>
        <v>0.435</v>
      </c>
      <c r="L2884" s="31">
        <v>41436</v>
      </c>
      <c r="M2884">
        <f>YEAR(L2884)</f>
        <v>2013</v>
      </c>
    </row>
    <row r="2885" spans="1:13" x14ac:dyDescent="0.2">
      <c r="A2885" s="29" t="s">
        <v>1672</v>
      </c>
      <c r="B2885" s="28">
        <v>2529</v>
      </c>
      <c r="C2885" s="27" t="s">
        <v>613</v>
      </c>
      <c r="D2885" s="27" t="s">
        <v>277</v>
      </c>
      <c r="E2885" s="27" t="b">
        <f>IFERROR(MATCH(D2885,{"AR","FL","IN","MI"},0),TRUE)</f>
        <v>1</v>
      </c>
      <c r="F2885" s="27" t="s">
        <v>474</v>
      </c>
      <c r="G2885" s="27" t="s">
        <v>22</v>
      </c>
      <c r="H2885" s="27" t="s">
        <v>16</v>
      </c>
      <c r="I2885" s="27" t="s">
        <v>15</v>
      </c>
      <c r="J2885" s="26">
        <v>48</v>
      </c>
      <c r="K2885" s="25">
        <f>IF(J2885="NA","NA",J2885/100)</f>
        <v>0.48</v>
      </c>
      <c r="L2885" s="31">
        <v>41438</v>
      </c>
      <c r="M2885">
        <f>YEAR(L2885)</f>
        <v>2013</v>
      </c>
    </row>
    <row r="2886" spans="1:13" x14ac:dyDescent="0.2">
      <c r="A2886" t="s">
        <v>1671</v>
      </c>
      <c r="B2886">
        <v>2383</v>
      </c>
      <c r="C2886" t="s">
        <v>543</v>
      </c>
      <c r="D2886" t="s">
        <v>152</v>
      </c>
      <c r="E2886" s="27" t="b">
        <f>IFERROR(MATCH(D2886,{"AR","FL","IN","MI"},0),TRUE)</f>
        <v>1</v>
      </c>
      <c r="F2886" t="s">
        <v>474</v>
      </c>
      <c r="G2886" t="s">
        <v>22</v>
      </c>
      <c r="H2886" t="s">
        <v>29</v>
      </c>
      <c r="I2886" t="s">
        <v>15</v>
      </c>
      <c r="J2886">
        <v>50.32</v>
      </c>
      <c r="K2886" s="25">
        <f>IF(J2886="NA","NA",J2886/100)</f>
        <v>0.50319999999999998</v>
      </c>
      <c r="L2886" s="31">
        <v>41443</v>
      </c>
      <c r="M2886">
        <f>YEAR(L2886)</f>
        <v>2013</v>
      </c>
    </row>
    <row r="2887" spans="1:13" x14ac:dyDescent="0.2">
      <c r="A2887" t="s">
        <v>1670</v>
      </c>
      <c r="B2887">
        <v>2384</v>
      </c>
      <c r="C2887" t="s">
        <v>1493</v>
      </c>
      <c r="D2887" t="s">
        <v>152</v>
      </c>
      <c r="E2887" s="27" t="b">
        <f>IFERROR(MATCH(D2887,{"AR","FL","IN","MI"},0),TRUE)</f>
        <v>1</v>
      </c>
      <c r="F2887" t="s">
        <v>474</v>
      </c>
      <c r="G2887" t="s">
        <v>22</v>
      </c>
      <c r="H2887" t="s">
        <v>29</v>
      </c>
      <c r="I2887" t="s">
        <v>15</v>
      </c>
      <c r="J2887">
        <v>50.43</v>
      </c>
      <c r="K2887" s="25">
        <f>IF(J2887="NA","NA",J2887/100)</f>
        <v>0.50429999999999997</v>
      </c>
      <c r="L2887" s="31">
        <v>41443</v>
      </c>
      <c r="M2887">
        <f>YEAR(L2887)</f>
        <v>2013</v>
      </c>
    </row>
    <row r="2888" spans="1:13" x14ac:dyDescent="0.2">
      <c r="A2888" t="s">
        <v>1669</v>
      </c>
      <c r="B2888">
        <v>2418</v>
      </c>
      <c r="C2888" t="s">
        <v>98</v>
      </c>
      <c r="D2888" t="s">
        <v>23</v>
      </c>
      <c r="E2888" s="27" t="b">
        <f>IFERROR(MATCH(D2888,{"AR","FL","IN","MI"},0),TRUE)</f>
        <v>1</v>
      </c>
      <c r="F2888" t="s">
        <v>18</v>
      </c>
      <c r="G2888" t="s">
        <v>22</v>
      </c>
      <c r="H2888" t="s">
        <v>16</v>
      </c>
      <c r="I2888" t="s">
        <v>15</v>
      </c>
      <c r="J2888">
        <v>48.7</v>
      </c>
      <c r="K2888" s="25">
        <f>IF(J2888="NA","NA",J2888/100)</f>
        <v>0.48700000000000004</v>
      </c>
      <c r="L2888" s="31">
        <v>41446</v>
      </c>
      <c r="M2888">
        <f>YEAR(L2888)</f>
        <v>2013</v>
      </c>
    </row>
    <row r="2889" spans="1:13" x14ac:dyDescent="0.2">
      <c r="A2889" t="s">
        <v>1668</v>
      </c>
      <c r="B2889">
        <v>2482</v>
      </c>
      <c r="C2889" t="s">
        <v>313</v>
      </c>
      <c r="D2889" t="s">
        <v>19</v>
      </c>
      <c r="E2889" s="27" t="b">
        <f>IFERROR(MATCH(D2889,{"AR","FL","IN","MI"},0),TRUE)</f>
        <v>1</v>
      </c>
      <c r="F2889" t="s">
        <v>18</v>
      </c>
      <c r="G2889" t="s">
        <v>17</v>
      </c>
      <c r="H2889" t="s">
        <v>16</v>
      </c>
      <c r="I2889" t="s">
        <v>15</v>
      </c>
      <c r="J2889">
        <v>48</v>
      </c>
      <c r="K2889" s="25">
        <f>IF(J2889="NA","NA",J2889/100)</f>
        <v>0.48</v>
      </c>
      <c r="L2889" s="31">
        <v>41450</v>
      </c>
      <c r="M2889">
        <f>YEAR(L2889)</f>
        <v>2013</v>
      </c>
    </row>
    <row r="2890" spans="1:13" x14ac:dyDescent="0.2">
      <c r="A2890" t="s">
        <v>1667</v>
      </c>
      <c r="B2890">
        <v>2483</v>
      </c>
      <c r="C2890" t="s">
        <v>313</v>
      </c>
      <c r="D2890" t="s">
        <v>19</v>
      </c>
      <c r="E2890" s="27" t="b">
        <f>IFERROR(MATCH(D2890,{"AR","FL","IN","MI"},0),TRUE)</f>
        <v>1</v>
      </c>
      <c r="F2890" t="s">
        <v>474</v>
      </c>
      <c r="G2890" t="s">
        <v>22</v>
      </c>
      <c r="H2890" t="s">
        <v>16</v>
      </c>
      <c r="I2890" t="s">
        <v>15</v>
      </c>
      <c r="J2890">
        <v>48</v>
      </c>
      <c r="K2890" s="25">
        <f>IF(J2890="NA","NA",J2890/100)</f>
        <v>0.48</v>
      </c>
      <c r="L2890" s="31">
        <v>41450</v>
      </c>
      <c r="M2890">
        <f>YEAR(L2890)</f>
        <v>2013</v>
      </c>
    </row>
    <row r="2891" spans="1:13" x14ac:dyDescent="0.2">
      <c r="A2891" t="s">
        <v>1666</v>
      </c>
      <c r="B2891">
        <v>2426</v>
      </c>
      <c r="C2891" t="s">
        <v>573</v>
      </c>
      <c r="D2891" t="s">
        <v>243</v>
      </c>
      <c r="E2891" s="27" t="b">
        <f>IFERROR(MATCH(D2891,{"AR","FL","IN","MI"},0),TRUE)</f>
        <v>1</v>
      </c>
      <c r="F2891" t="s">
        <v>474</v>
      </c>
      <c r="G2891" t="s">
        <v>22</v>
      </c>
      <c r="H2891" t="s">
        <v>16</v>
      </c>
      <c r="I2891" t="s">
        <v>15</v>
      </c>
      <c r="J2891" t="s">
        <v>14</v>
      </c>
      <c r="K2891" s="25" t="str">
        <f>IF(J2891="NA","NA",J2891/100)</f>
        <v>NA</v>
      </c>
      <c r="L2891" s="31">
        <v>41451</v>
      </c>
      <c r="M2891">
        <f>YEAR(L2891)</f>
        <v>2013</v>
      </c>
    </row>
    <row r="2892" spans="1:13" x14ac:dyDescent="0.2">
      <c r="A2892" t="s">
        <v>1665</v>
      </c>
      <c r="B2892">
        <v>2414</v>
      </c>
      <c r="C2892" t="s">
        <v>620</v>
      </c>
      <c r="D2892" t="s">
        <v>267</v>
      </c>
      <c r="E2892" s="27" t="b">
        <f>IFERROR(MATCH(D2892,{"AR","FL","IN","MI"},0),TRUE)</f>
        <v>1</v>
      </c>
      <c r="F2892" t="s">
        <v>18</v>
      </c>
      <c r="G2892" t="s">
        <v>22</v>
      </c>
      <c r="H2892" t="s">
        <v>29</v>
      </c>
      <c r="I2892" t="s">
        <v>15</v>
      </c>
      <c r="J2892">
        <v>48.89</v>
      </c>
      <c r="K2892" s="25">
        <f>IF(J2892="NA","NA",J2892/100)</f>
        <v>0.4889</v>
      </c>
      <c r="L2892" s="31">
        <v>41467</v>
      </c>
      <c r="M2892">
        <f>YEAR(L2892)</f>
        <v>2013</v>
      </c>
    </row>
    <row r="2893" spans="1:13" x14ac:dyDescent="0.2">
      <c r="A2893" t="s">
        <v>1664</v>
      </c>
      <c r="B2893">
        <v>2503</v>
      </c>
      <c r="C2893" t="s">
        <v>140</v>
      </c>
      <c r="D2893" t="s">
        <v>120</v>
      </c>
      <c r="E2893" s="27" t="b">
        <f>IFERROR(MATCH(D2893,{"AR","FL","IN","MI"},0),TRUE)</f>
        <v>1</v>
      </c>
      <c r="F2893" t="s">
        <v>18</v>
      </c>
      <c r="G2893" t="s">
        <v>17</v>
      </c>
      <c r="H2893" t="s">
        <v>16</v>
      </c>
      <c r="I2893" t="s">
        <v>15</v>
      </c>
      <c r="J2893" t="s">
        <v>14</v>
      </c>
      <c r="K2893" s="25" t="str">
        <f>IF(J2893="NA","NA",J2893/100)</f>
        <v>NA</v>
      </c>
      <c r="L2893" s="31">
        <v>41481</v>
      </c>
      <c r="M2893">
        <f>YEAR(L2893)</f>
        <v>2013</v>
      </c>
    </row>
    <row r="2894" spans="1:13" x14ac:dyDescent="0.2">
      <c r="A2894" t="s">
        <v>1663</v>
      </c>
      <c r="B2894">
        <v>2504</v>
      </c>
      <c r="C2894" t="s">
        <v>140</v>
      </c>
      <c r="D2894" t="s">
        <v>120</v>
      </c>
      <c r="E2894" s="27" t="b">
        <f>IFERROR(MATCH(D2894,{"AR","FL","IN","MI"},0),TRUE)</f>
        <v>1</v>
      </c>
      <c r="F2894" t="s">
        <v>474</v>
      </c>
      <c r="G2894" t="s">
        <v>22</v>
      </c>
      <c r="H2894" t="s">
        <v>16</v>
      </c>
      <c r="I2894" t="s">
        <v>15</v>
      </c>
      <c r="J2894" t="s">
        <v>14</v>
      </c>
      <c r="K2894" s="25" t="str">
        <f>IF(J2894="NA","NA",J2894/100)</f>
        <v>NA</v>
      </c>
      <c r="L2894" s="31">
        <v>41481</v>
      </c>
      <c r="M2894">
        <f>YEAR(L2894)</f>
        <v>2013</v>
      </c>
    </row>
    <row r="2895" spans="1:13" x14ac:dyDescent="0.2">
      <c r="A2895" t="s">
        <v>1662</v>
      </c>
      <c r="B2895">
        <v>2473</v>
      </c>
      <c r="C2895" t="s">
        <v>49</v>
      </c>
      <c r="D2895" t="s">
        <v>48</v>
      </c>
      <c r="E2895" s="27" t="b">
        <f>IFERROR(MATCH(D2895,{"AR","FL","IN","MI"},0),TRUE)</f>
        <v>1</v>
      </c>
      <c r="F2895" t="s">
        <v>18</v>
      </c>
      <c r="G2895" t="s">
        <v>47</v>
      </c>
      <c r="H2895" t="s">
        <v>29</v>
      </c>
      <c r="I2895" t="s">
        <v>15</v>
      </c>
      <c r="J2895">
        <v>52.81</v>
      </c>
      <c r="K2895" s="25">
        <f>IF(J2895="NA","NA",J2895/100)</f>
        <v>0.52810000000000001</v>
      </c>
      <c r="L2895" s="31">
        <v>41488</v>
      </c>
      <c r="M2895">
        <f>YEAR(L2895)</f>
        <v>2013</v>
      </c>
    </row>
    <row r="2896" spans="1:13" x14ac:dyDescent="0.2">
      <c r="A2896" t="s">
        <v>1661</v>
      </c>
      <c r="B2896">
        <v>2408</v>
      </c>
      <c r="C2896" t="s">
        <v>843</v>
      </c>
      <c r="D2896" t="s">
        <v>114</v>
      </c>
      <c r="E2896" s="27" t="b">
        <f>IFERROR(MATCH(D2896,{"AR","FL","IN","MI"},0),TRUE)</f>
        <v>1</v>
      </c>
      <c r="F2896" t="s">
        <v>18</v>
      </c>
      <c r="G2896" t="s">
        <v>17</v>
      </c>
      <c r="H2896" t="s">
        <v>29</v>
      </c>
      <c r="I2896" t="s">
        <v>15</v>
      </c>
      <c r="J2896">
        <v>52.56</v>
      </c>
      <c r="K2896" s="25">
        <f>IF(J2896="NA","NA",J2896/100)</f>
        <v>0.52560000000000007</v>
      </c>
      <c r="L2896" s="31">
        <v>41494</v>
      </c>
      <c r="M2896">
        <f>YEAR(L2896)</f>
        <v>2013</v>
      </c>
    </row>
    <row r="2897" spans="1:13" x14ac:dyDescent="0.2">
      <c r="A2897" t="s">
        <v>1660</v>
      </c>
      <c r="B2897">
        <v>2445</v>
      </c>
      <c r="C2897" t="s">
        <v>1293</v>
      </c>
      <c r="D2897" t="s">
        <v>164</v>
      </c>
      <c r="E2897" s="27" t="b">
        <f>IFERROR(MATCH(D2897,{"AR","FL","IN","MI"},0),TRUE)</f>
        <v>1</v>
      </c>
      <c r="F2897" t="s">
        <v>18</v>
      </c>
      <c r="G2897" t="s">
        <v>22</v>
      </c>
      <c r="H2897" t="s">
        <v>29</v>
      </c>
      <c r="I2897" t="s">
        <v>15</v>
      </c>
      <c r="J2897">
        <v>50</v>
      </c>
      <c r="K2897" s="25">
        <f>IF(J2897="NA","NA",J2897/100)</f>
        <v>0.5</v>
      </c>
      <c r="L2897" s="31">
        <v>41500</v>
      </c>
      <c r="M2897">
        <f>YEAR(L2897)</f>
        <v>2013</v>
      </c>
    </row>
    <row r="2898" spans="1:13" x14ac:dyDescent="0.2">
      <c r="A2898" t="s">
        <v>1659</v>
      </c>
      <c r="B2898">
        <v>2487</v>
      </c>
      <c r="C2898" t="s">
        <v>39</v>
      </c>
      <c r="D2898" t="s">
        <v>267</v>
      </c>
      <c r="E2898" s="27" t="b">
        <f>IFERROR(MATCH(D2898,{"AR","FL","IN","MI"},0),TRUE)</f>
        <v>1</v>
      </c>
      <c r="F2898" t="s">
        <v>18</v>
      </c>
      <c r="G2898" t="s">
        <v>22</v>
      </c>
      <c r="H2898" t="s">
        <v>16</v>
      </c>
      <c r="I2898" t="s">
        <v>15</v>
      </c>
      <c r="J2898" t="s">
        <v>14</v>
      </c>
      <c r="K2898" s="25" t="str">
        <f>IF(J2898="NA","NA",J2898/100)</f>
        <v>NA</v>
      </c>
      <c r="L2898" s="31">
        <v>41520</v>
      </c>
      <c r="M2898">
        <f>YEAR(L2898)</f>
        <v>2013</v>
      </c>
    </row>
    <row r="2899" spans="1:13" x14ac:dyDescent="0.2">
      <c r="A2899" t="s">
        <v>1658</v>
      </c>
      <c r="B2899">
        <v>2455</v>
      </c>
      <c r="C2899" t="s">
        <v>357</v>
      </c>
      <c r="D2899" t="s">
        <v>356</v>
      </c>
      <c r="E2899" s="27">
        <f>IFERROR(MATCH(D2899,{"AR","FL","IN","MI"},0),TRUE)</f>
        <v>2</v>
      </c>
      <c r="F2899" t="s">
        <v>18</v>
      </c>
      <c r="G2899" t="s">
        <v>17</v>
      </c>
      <c r="H2899" t="s">
        <v>16</v>
      </c>
      <c r="I2899" t="s">
        <v>15</v>
      </c>
      <c r="J2899">
        <v>42</v>
      </c>
      <c r="K2899" s="25">
        <f>IF(J2899="NA","NA",J2899/100)</f>
        <v>0.42</v>
      </c>
      <c r="L2899" s="31">
        <v>41528</v>
      </c>
      <c r="M2899">
        <f>YEAR(L2899)</f>
        <v>2013</v>
      </c>
    </row>
    <row r="2900" spans="1:13" x14ac:dyDescent="0.2">
      <c r="A2900" t="s">
        <v>1657</v>
      </c>
      <c r="B2900">
        <v>2467</v>
      </c>
      <c r="C2900" t="s">
        <v>105</v>
      </c>
      <c r="D2900" t="s">
        <v>171</v>
      </c>
      <c r="E2900" s="27" t="b">
        <f>IFERROR(MATCH(D2900,{"AR","FL","IN","MI"},0),TRUE)</f>
        <v>1</v>
      </c>
      <c r="F2900" t="s">
        <v>18</v>
      </c>
      <c r="G2900" t="s">
        <v>17</v>
      </c>
      <c r="H2900" t="s">
        <v>16</v>
      </c>
      <c r="I2900" t="s">
        <v>15</v>
      </c>
      <c r="J2900">
        <v>53</v>
      </c>
      <c r="K2900" s="25">
        <f>IF(J2900="NA","NA",J2900/100)</f>
        <v>0.53</v>
      </c>
      <c r="L2900" s="31">
        <v>41528</v>
      </c>
      <c r="M2900">
        <f>YEAR(L2900)</f>
        <v>2013</v>
      </c>
    </row>
    <row r="2901" spans="1:13" x14ac:dyDescent="0.2">
      <c r="A2901" t="s">
        <v>1656</v>
      </c>
      <c r="B2901">
        <v>2619</v>
      </c>
      <c r="C2901" t="s">
        <v>536</v>
      </c>
      <c r="D2901" t="s">
        <v>71</v>
      </c>
      <c r="E2901" s="27" t="b">
        <f>IFERROR(MATCH(D2901,{"AR","FL","IN","MI"},0),TRUE)</f>
        <v>1</v>
      </c>
      <c r="F2901" t="s">
        <v>474</v>
      </c>
      <c r="G2901" t="s">
        <v>47</v>
      </c>
      <c r="H2901" t="s">
        <v>29</v>
      </c>
      <c r="I2901" t="s">
        <v>15</v>
      </c>
      <c r="J2901" t="s">
        <v>14</v>
      </c>
      <c r="K2901" s="25" t="str">
        <f>IF(J2901="NA","NA",J2901/100)</f>
        <v>NA</v>
      </c>
      <c r="L2901" s="31">
        <v>41534</v>
      </c>
      <c r="M2901">
        <f>YEAR(L2901)</f>
        <v>2013</v>
      </c>
    </row>
    <row r="2902" spans="1:13" x14ac:dyDescent="0.2">
      <c r="A2902" t="s">
        <v>1655</v>
      </c>
      <c r="B2902">
        <v>2423</v>
      </c>
      <c r="C2902" t="s">
        <v>1483</v>
      </c>
      <c r="D2902" t="s">
        <v>26</v>
      </c>
      <c r="E2902" s="27" t="b">
        <f>IFERROR(MATCH(D2902,{"AR","FL","IN","MI"},0),TRUE)</f>
        <v>1</v>
      </c>
      <c r="F2902" t="s">
        <v>18</v>
      </c>
      <c r="G2902" t="s">
        <v>17</v>
      </c>
      <c r="H2902" t="s">
        <v>16</v>
      </c>
      <c r="I2902" t="s">
        <v>15</v>
      </c>
      <c r="J2902" t="s">
        <v>14</v>
      </c>
      <c r="K2902" s="25" t="str">
        <f>IF(J2902="NA","NA",J2902/100)</f>
        <v>NA</v>
      </c>
      <c r="L2902" s="31">
        <v>41534</v>
      </c>
      <c r="M2902">
        <f>YEAR(L2902)</f>
        <v>2013</v>
      </c>
    </row>
    <row r="2903" spans="1:13" x14ac:dyDescent="0.2">
      <c r="A2903" t="s">
        <v>1654</v>
      </c>
      <c r="B2903">
        <v>2521</v>
      </c>
      <c r="C2903" t="s">
        <v>540</v>
      </c>
      <c r="D2903" t="s">
        <v>171</v>
      </c>
      <c r="E2903" s="27" t="b">
        <f>IFERROR(MATCH(D2903,{"AR","FL","IN","MI"},0),TRUE)</f>
        <v>1</v>
      </c>
      <c r="F2903" t="s">
        <v>18</v>
      </c>
      <c r="G2903" t="s">
        <v>47</v>
      </c>
      <c r="H2903" t="s">
        <v>29</v>
      </c>
      <c r="I2903" t="s">
        <v>15</v>
      </c>
      <c r="J2903">
        <v>53.86</v>
      </c>
      <c r="K2903" s="25">
        <f>IF(J2903="NA","NA",J2903/100)</f>
        <v>0.53859999999999997</v>
      </c>
      <c r="L2903" s="31">
        <v>41535</v>
      </c>
      <c r="M2903">
        <f>YEAR(L2903)</f>
        <v>2013</v>
      </c>
    </row>
    <row r="2904" spans="1:13" x14ac:dyDescent="0.2">
      <c r="A2904" t="s">
        <v>1653</v>
      </c>
      <c r="B2904">
        <v>2479</v>
      </c>
      <c r="C2904" t="s">
        <v>593</v>
      </c>
      <c r="D2904" t="s">
        <v>267</v>
      </c>
      <c r="E2904" s="27" t="b">
        <f>IFERROR(MATCH(D2904,{"AR","FL","IN","MI"},0),TRUE)</f>
        <v>1</v>
      </c>
      <c r="F2904" t="s">
        <v>474</v>
      </c>
      <c r="G2904" t="s">
        <v>22</v>
      </c>
      <c r="H2904" t="s">
        <v>29</v>
      </c>
      <c r="I2904" t="s">
        <v>15</v>
      </c>
      <c r="J2904">
        <v>53.84</v>
      </c>
      <c r="K2904" s="25">
        <f>IF(J2904="NA","NA",J2904/100)</f>
        <v>0.53839999999999999</v>
      </c>
      <c r="L2904" s="31">
        <v>41540</v>
      </c>
      <c r="M2904">
        <f>YEAR(L2904)</f>
        <v>2013</v>
      </c>
    </row>
    <row r="2905" spans="1:13" x14ac:dyDescent="0.2">
      <c r="A2905" t="s">
        <v>1652</v>
      </c>
      <c r="B2905">
        <v>2442</v>
      </c>
      <c r="C2905" t="s">
        <v>105</v>
      </c>
      <c r="D2905" t="s">
        <v>104</v>
      </c>
      <c r="E2905" s="27" t="b">
        <f>IFERROR(MATCH(D2905,{"AR","FL","IN","MI"},0),TRUE)</f>
        <v>1</v>
      </c>
      <c r="F2905" t="s">
        <v>18</v>
      </c>
      <c r="G2905" t="s">
        <v>17</v>
      </c>
      <c r="H2905" t="s">
        <v>16</v>
      </c>
      <c r="I2905" t="s">
        <v>15</v>
      </c>
      <c r="J2905">
        <v>53</v>
      </c>
      <c r="K2905" s="25">
        <f>IF(J2905="NA","NA",J2905/100)</f>
        <v>0.53</v>
      </c>
      <c r="L2905" s="31">
        <v>41541</v>
      </c>
      <c r="M2905">
        <f>YEAR(L2905)</f>
        <v>2013</v>
      </c>
    </row>
    <row r="2906" spans="1:13" x14ac:dyDescent="0.2">
      <c r="A2906" t="s">
        <v>1651</v>
      </c>
      <c r="B2906">
        <v>2836</v>
      </c>
      <c r="C2906" t="s">
        <v>244</v>
      </c>
      <c r="D2906" t="s">
        <v>243</v>
      </c>
      <c r="E2906" s="27" t="b">
        <f>IFERROR(MATCH(D2906,{"AR","FL","IN","MI"},0),TRUE)</f>
        <v>1</v>
      </c>
      <c r="F2906" t="s">
        <v>474</v>
      </c>
      <c r="G2906" t="s">
        <v>47</v>
      </c>
      <c r="H2906" t="s">
        <v>29</v>
      </c>
      <c r="I2906" t="s">
        <v>15</v>
      </c>
      <c r="J2906" t="s">
        <v>14</v>
      </c>
      <c r="K2906" s="25" t="str">
        <f>IF(J2906="NA","NA",J2906/100)</f>
        <v>NA</v>
      </c>
      <c r="L2906" s="31">
        <v>41550</v>
      </c>
      <c r="M2906">
        <f>YEAR(L2906)</f>
        <v>2013</v>
      </c>
    </row>
    <row r="2907" spans="1:13" x14ac:dyDescent="0.2">
      <c r="A2907" t="s">
        <v>1650</v>
      </c>
      <c r="B2907">
        <v>2345</v>
      </c>
      <c r="C2907" t="s">
        <v>80</v>
      </c>
      <c r="D2907" t="s">
        <v>35</v>
      </c>
      <c r="E2907" s="27" t="b">
        <f>IFERROR(MATCH(D2907,{"AR","FL","IN","MI"},0),TRUE)</f>
        <v>1</v>
      </c>
      <c r="F2907" t="s">
        <v>18</v>
      </c>
      <c r="G2907" t="s">
        <v>17</v>
      </c>
      <c r="H2907" t="s">
        <v>29</v>
      </c>
      <c r="I2907" t="s">
        <v>15</v>
      </c>
      <c r="J2907">
        <v>49.1</v>
      </c>
      <c r="K2907" s="25">
        <f>IF(J2907="NA","NA",J2907/100)</f>
        <v>0.49099999999999999</v>
      </c>
      <c r="L2907" s="31">
        <v>41550</v>
      </c>
      <c r="M2907">
        <f>YEAR(L2907)</f>
        <v>2013</v>
      </c>
    </row>
    <row r="2908" spans="1:13" x14ac:dyDescent="0.2">
      <c r="A2908" s="29" t="s">
        <v>1649</v>
      </c>
      <c r="B2908" s="28">
        <v>2551</v>
      </c>
      <c r="C2908" s="27" t="s">
        <v>65</v>
      </c>
      <c r="D2908" s="27" t="s">
        <v>64</v>
      </c>
      <c r="E2908" s="27" t="b">
        <f>IFERROR(MATCH(D2908,{"AR","FL","IN","MI"},0),TRUE)</f>
        <v>1</v>
      </c>
      <c r="F2908" s="27" t="s">
        <v>18</v>
      </c>
      <c r="G2908" s="27" t="s">
        <v>47</v>
      </c>
      <c r="H2908" s="27" t="s">
        <v>16</v>
      </c>
      <c r="I2908" s="27" t="s">
        <v>15</v>
      </c>
      <c r="J2908" s="26">
        <v>45</v>
      </c>
      <c r="K2908" s="25">
        <f>IF(J2908="NA","NA",J2908/100)</f>
        <v>0.45</v>
      </c>
      <c r="L2908" s="31">
        <v>41554</v>
      </c>
      <c r="M2908">
        <f>YEAR(L2908)</f>
        <v>2013</v>
      </c>
    </row>
    <row r="2909" spans="1:13" x14ac:dyDescent="0.2">
      <c r="A2909" t="s">
        <v>1648</v>
      </c>
      <c r="B2909">
        <v>2565</v>
      </c>
      <c r="C2909" t="s">
        <v>1078</v>
      </c>
      <c r="D2909" t="s">
        <v>243</v>
      </c>
      <c r="E2909" s="27" t="b">
        <f>IFERROR(MATCH(D2909,{"AR","FL","IN","MI"},0),TRUE)</f>
        <v>1</v>
      </c>
      <c r="F2909" t="s">
        <v>474</v>
      </c>
      <c r="G2909" t="s">
        <v>47</v>
      </c>
      <c r="H2909" t="s">
        <v>29</v>
      </c>
      <c r="I2909" t="s">
        <v>15</v>
      </c>
      <c r="J2909" t="s">
        <v>14</v>
      </c>
      <c r="K2909" s="25" t="str">
        <f>IF(J2909="NA","NA",J2909/100)</f>
        <v>NA</v>
      </c>
      <c r="L2909" s="31">
        <v>41563</v>
      </c>
      <c r="M2909">
        <f>YEAR(L2909)</f>
        <v>2013</v>
      </c>
    </row>
    <row r="2910" spans="1:13" x14ac:dyDescent="0.2">
      <c r="A2910" t="s">
        <v>1647</v>
      </c>
      <c r="B2910">
        <v>2416</v>
      </c>
      <c r="C2910" t="s">
        <v>39</v>
      </c>
      <c r="D2910" t="s">
        <v>38</v>
      </c>
      <c r="E2910" s="27" t="b">
        <f>IFERROR(MATCH(D2910,{"AR","FL","IN","MI"},0),TRUE)</f>
        <v>1</v>
      </c>
      <c r="F2910" t="s">
        <v>474</v>
      </c>
      <c r="G2910" t="s">
        <v>22</v>
      </c>
      <c r="H2910" t="s">
        <v>16</v>
      </c>
      <c r="I2910" t="s">
        <v>15</v>
      </c>
      <c r="J2910" t="s">
        <v>14</v>
      </c>
      <c r="K2910" s="25" t="str">
        <f>IF(J2910="NA","NA",J2910/100)</f>
        <v>NA</v>
      </c>
      <c r="L2910" s="31">
        <v>41569</v>
      </c>
      <c r="M2910">
        <f>YEAR(L2910)</f>
        <v>2013</v>
      </c>
    </row>
    <row r="2911" spans="1:13" x14ac:dyDescent="0.2">
      <c r="A2911" t="s">
        <v>1646</v>
      </c>
      <c r="B2911">
        <v>2477</v>
      </c>
      <c r="C2911" t="s">
        <v>20</v>
      </c>
      <c r="D2911" t="s">
        <v>239</v>
      </c>
      <c r="E2911" s="27" t="b">
        <f>IFERROR(MATCH(D2911,{"AR","FL","IN","MI"},0),TRUE)</f>
        <v>1</v>
      </c>
      <c r="F2911" t="s">
        <v>18</v>
      </c>
      <c r="G2911" t="s">
        <v>17</v>
      </c>
      <c r="H2911" t="s">
        <v>16</v>
      </c>
      <c r="I2911" t="s">
        <v>15</v>
      </c>
      <c r="J2911" t="s">
        <v>14</v>
      </c>
      <c r="K2911" s="25" t="str">
        <f>IF(J2911="NA","NA",J2911/100)</f>
        <v>NA</v>
      </c>
      <c r="L2911" s="31">
        <v>41571</v>
      </c>
      <c r="M2911">
        <f>YEAR(L2911)</f>
        <v>2013</v>
      </c>
    </row>
    <row r="2912" spans="1:13" x14ac:dyDescent="0.2">
      <c r="A2912" t="s">
        <v>1645</v>
      </c>
      <c r="B2912">
        <v>2491</v>
      </c>
      <c r="C2912" t="s">
        <v>325</v>
      </c>
      <c r="D2912" t="s">
        <v>120</v>
      </c>
      <c r="E2912" s="27" t="b">
        <f>IFERROR(MATCH(D2912,{"AR","FL","IN","MI"},0),TRUE)</f>
        <v>1</v>
      </c>
      <c r="F2912" t="s">
        <v>18</v>
      </c>
      <c r="G2912" t="s">
        <v>17</v>
      </c>
      <c r="H2912" t="s">
        <v>29</v>
      </c>
      <c r="I2912" t="s">
        <v>15</v>
      </c>
      <c r="J2912">
        <v>50.14</v>
      </c>
      <c r="K2912" s="25">
        <f>IF(J2912="NA","NA",J2912/100)</f>
        <v>0.50139999999999996</v>
      </c>
      <c r="L2912" s="31">
        <v>41584</v>
      </c>
      <c r="M2912">
        <f>YEAR(L2912)</f>
        <v>2013</v>
      </c>
    </row>
    <row r="2913" spans="1:13" x14ac:dyDescent="0.2">
      <c r="A2913" t="s">
        <v>1644</v>
      </c>
      <c r="B2913">
        <v>2492</v>
      </c>
      <c r="C2913" t="s">
        <v>325</v>
      </c>
      <c r="D2913" t="s">
        <v>120</v>
      </c>
      <c r="E2913" s="27" t="b">
        <f>IFERROR(MATCH(D2913,{"AR","FL","IN","MI"},0),TRUE)</f>
        <v>1</v>
      </c>
      <c r="F2913" t="s">
        <v>474</v>
      </c>
      <c r="G2913" t="s">
        <v>22</v>
      </c>
      <c r="H2913" t="s">
        <v>29</v>
      </c>
      <c r="I2913" t="s">
        <v>15</v>
      </c>
      <c r="J2913">
        <v>50.14</v>
      </c>
      <c r="K2913" s="25">
        <f>IF(J2913="NA","NA",J2913/100)</f>
        <v>0.50139999999999996</v>
      </c>
      <c r="L2913" s="31">
        <v>41584</v>
      </c>
      <c r="M2913">
        <f>YEAR(L2913)</f>
        <v>2013</v>
      </c>
    </row>
    <row r="2914" spans="1:13" x14ac:dyDescent="0.2">
      <c r="A2914" s="29" t="s">
        <v>1643</v>
      </c>
      <c r="B2914" s="28">
        <v>2356</v>
      </c>
      <c r="C2914" s="27" t="s">
        <v>451</v>
      </c>
      <c r="D2914" s="27" t="s">
        <v>450</v>
      </c>
      <c r="E2914" s="27" t="b">
        <f>IFERROR(MATCH(D2914,{"AR","FL","IN","MI"},0),TRUE)</f>
        <v>1</v>
      </c>
      <c r="F2914" s="27" t="s">
        <v>474</v>
      </c>
      <c r="G2914" s="27" t="s">
        <v>22</v>
      </c>
      <c r="H2914" s="27" t="s">
        <v>16</v>
      </c>
      <c r="I2914" s="27" t="s">
        <v>15</v>
      </c>
      <c r="J2914" s="26">
        <v>53.3</v>
      </c>
      <c r="K2914" s="25">
        <f>IF(J2914="NA","NA",J2914/100)</f>
        <v>0.53299999999999992</v>
      </c>
      <c r="L2914" s="31">
        <v>41591</v>
      </c>
      <c r="M2914">
        <f>YEAR(L2914)</f>
        <v>2013</v>
      </c>
    </row>
    <row r="2915" spans="1:13" x14ac:dyDescent="0.2">
      <c r="A2915" t="s">
        <v>1642</v>
      </c>
      <c r="B2915">
        <v>2527</v>
      </c>
      <c r="C2915" t="s">
        <v>553</v>
      </c>
      <c r="D2915" t="s">
        <v>44</v>
      </c>
      <c r="E2915" s="27">
        <f>IFERROR(MATCH(D2915,{"AR","FL","IN","MI"},0),TRUE)</f>
        <v>4</v>
      </c>
      <c r="F2915" t="s">
        <v>474</v>
      </c>
      <c r="G2915" t="s">
        <v>22</v>
      </c>
      <c r="H2915" t="s">
        <v>16</v>
      </c>
      <c r="I2915" t="s">
        <v>15</v>
      </c>
      <c r="J2915">
        <v>40.03</v>
      </c>
      <c r="K2915" s="25">
        <f>IF(J2915="NA","NA",J2915/100)</f>
        <v>0.40029999999999999</v>
      </c>
      <c r="L2915" s="31">
        <v>41592</v>
      </c>
      <c r="M2915">
        <f>YEAR(L2915)</f>
        <v>2013</v>
      </c>
    </row>
    <row r="2916" spans="1:13" x14ac:dyDescent="0.2">
      <c r="A2916" t="s">
        <v>1641</v>
      </c>
      <c r="B2916">
        <v>2502</v>
      </c>
      <c r="C2916" t="s">
        <v>1028</v>
      </c>
      <c r="D2916" t="s">
        <v>143</v>
      </c>
      <c r="E2916" s="27" t="b">
        <f>IFERROR(MATCH(D2916,{"AR","FL","IN","MI"},0),TRUE)</f>
        <v>1</v>
      </c>
      <c r="F2916" t="s">
        <v>18</v>
      </c>
      <c r="G2916" t="s">
        <v>17</v>
      </c>
      <c r="H2916" t="s">
        <v>16</v>
      </c>
      <c r="I2916" t="s">
        <v>15</v>
      </c>
      <c r="J2916">
        <v>52.63</v>
      </c>
      <c r="K2916" s="25">
        <f>IF(J2916="NA","NA",J2916/100)</f>
        <v>0.52629999999999999</v>
      </c>
      <c r="L2916" s="31">
        <v>41599</v>
      </c>
      <c r="M2916">
        <f>YEAR(L2916)</f>
        <v>2013</v>
      </c>
    </row>
    <row r="2917" spans="1:13" x14ac:dyDescent="0.2">
      <c r="A2917" t="s">
        <v>1640</v>
      </c>
      <c r="B2917">
        <v>2616</v>
      </c>
      <c r="C2917" t="s">
        <v>525</v>
      </c>
      <c r="D2917" t="s">
        <v>143</v>
      </c>
      <c r="E2917" s="27" t="b">
        <f>IFERROR(MATCH(D2917,{"AR","FL","IN","MI"},0),TRUE)</f>
        <v>1</v>
      </c>
      <c r="F2917" t="s">
        <v>474</v>
      </c>
      <c r="G2917" t="s">
        <v>47</v>
      </c>
      <c r="H2917" t="s">
        <v>29</v>
      </c>
      <c r="I2917" t="s">
        <v>15</v>
      </c>
      <c r="J2917" t="s">
        <v>14</v>
      </c>
      <c r="K2917" s="25" t="str">
        <f>IF(J2917="NA","NA",J2917/100)</f>
        <v>NA</v>
      </c>
      <c r="L2917" s="31">
        <v>41599</v>
      </c>
      <c r="M2917">
        <f>YEAR(L2917)</f>
        <v>2013</v>
      </c>
    </row>
    <row r="2918" spans="1:13" x14ac:dyDescent="0.2">
      <c r="A2918" t="s">
        <v>1639</v>
      </c>
      <c r="B2918">
        <v>2537</v>
      </c>
      <c r="C2918" t="s">
        <v>72</v>
      </c>
      <c r="D2918" t="s">
        <v>71</v>
      </c>
      <c r="E2918" s="27" t="b">
        <f>IFERROR(MATCH(D2918,{"AR","FL","IN","MI"},0),TRUE)</f>
        <v>1</v>
      </c>
      <c r="F2918" t="s">
        <v>18</v>
      </c>
      <c r="G2918" t="s">
        <v>17</v>
      </c>
      <c r="H2918" t="s">
        <v>29</v>
      </c>
      <c r="I2918" t="s">
        <v>15</v>
      </c>
      <c r="J2918" t="s">
        <v>14</v>
      </c>
      <c r="K2918" s="25" t="str">
        <f>IF(J2918="NA","NA",J2918/100)</f>
        <v>NA</v>
      </c>
      <c r="L2918" s="31">
        <v>41600</v>
      </c>
      <c r="M2918">
        <f>YEAR(L2918)</f>
        <v>2013</v>
      </c>
    </row>
    <row r="2919" spans="1:13" x14ac:dyDescent="0.2">
      <c r="A2919" t="s">
        <v>1638</v>
      </c>
      <c r="B2919">
        <v>2510</v>
      </c>
      <c r="C2919" t="s">
        <v>630</v>
      </c>
      <c r="D2919" t="s">
        <v>267</v>
      </c>
      <c r="E2919" s="27" t="b">
        <f>IFERROR(MATCH(D2919,{"AR","FL","IN","MI"},0),TRUE)</f>
        <v>1</v>
      </c>
      <c r="F2919" t="s">
        <v>474</v>
      </c>
      <c r="G2919" t="s">
        <v>22</v>
      </c>
      <c r="H2919" t="s">
        <v>29</v>
      </c>
      <c r="I2919" t="s">
        <v>15</v>
      </c>
      <c r="J2919">
        <v>53.02</v>
      </c>
      <c r="K2919" s="25">
        <f>IF(J2919="NA","NA",J2919/100)</f>
        <v>0.5302</v>
      </c>
      <c r="L2919" s="31">
        <v>41600</v>
      </c>
      <c r="M2919">
        <f>YEAR(L2919)</f>
        <v>2013</v>
      </c>
    </row>
    <row r="2920" spans="1:13" x14ac:dyDescent="0.2">
      <c r="A2920" t="s">
        <v>1637</v>
      </c>
      <c r="B2920">
        <v>2497</v>
      </c>
      <c r="C2920" t="s">
        <v>55</v>
      </c>
      <c r="D2920" t="s">
        <v>48</v>
      </c>
      <c r="E2920" s="27" t="b">
        <f>IFERROR(MATCH(D2920,{"AR","FL","IN","MI"},0),TRUE)</f>
        <v>1</v>
      </c>
      <c r="F2920" t="s">
        <v>18</v>
      </c>
      <c r="G2920" t="s">
        <v>47</v>
      </c>
      <c r="H2920" t="s">
        <v>16</v>
      </c>
      <c r="I2920" t="s">
        <v>15</v>
      </c>
      <c r="J2920" t="s">
        <v>14</v>
      </c>
      <c r="K2920" s="25" t="str">
        <f>IF(J2920="NA","NA",J2920/100)</f>
        <v>NA</v>
      </c>
      <c r="L2920" s="31">
        <v>41603</v>
      </c>
      <c r="M2920">
        <f>YEAR(L2920)</f>
        <v>2013</v>
      </c>
    </row>
    <row r="2921" spans="1:13" x14ac:dyDescent="0.2">
      <c r="A2921" t="s">
        <v>1636</v>
      </c>
      <c r="B2921">
        <v>2490</v>
      </c>
      <c r="C2921" t="s">
        <v>393</v>
      </c>
      <c r="D2921" t="s">
        <v>48</v>
      </c>
      <c r="E2921" s="27" t="b">
        <f>IFERROR(MATCH(D2921,{"AR","FL","IN","MI"},0),TRUE)</f>
        <v>1</v>
      </c>
      <c r="F2921" t="s">
        <v>18</v>
      </c>
      <c r="G2921" t="s">
        <v>17</v>
      </c>
      <c r="H2921" t="s">
        <v>16</v>
      </c>
      <c r="I2921" t="s">
        <v>15</v>
      </c>
      <c r="J2921" t="s">
        <v>14</v>
      </c>
      <c r="K2921" s="25" t="str">
        <f>IF(J2921="NA","NA",J2921/100)</f>
        <v>NA</v>
      </c>
      <c r="L2921" s="31">
        <v>41603</v>
      </c>
      <c r="M2921">
        <f>YEAR(L2921)</f>
        <v>2013</v>
      </c>
    </row>
    <row r="2922" spans="1:13" x14ac:dyDescent="0.2">
      <c r="A2922" t="s">
        <v>1635</v>
      </c>
      <c r="B2922">
        <v>2489</v>
      </c>
      <c r="C2922" t="s">
        <v>49</v>
      </c>
      <c r="D2922" t="s">
        <v>48</v>
      </c>
      <c r="E2922" s="27" t="b">
        <f>IFERROR(MATCH(D2922,{"AR","FL","IN","MI"},0),TRUE)</f>
        <v>1</v>
      </c>
      <c r="F2922" t="s">
        <v>18</v>
      </c>
      <c r="G2922" t="s">
        <v>17</v>
      </c>
      <c r="H2922" t="s">
        <v>29</v>
      </c>
      <c r="I2922" t="s">
        <v>15</v>
      </c>
      <c r="J2922" t="s">
        <v>14</v>
      </c>
      <c r="K2922" s="25" t="str">
        <f>IF(J2922="NA","NA",J2922/100)</f>
        <v>NA</v>
      </c>
      <c r="L2922" s="31">
        <v>41604</v>
      </c>
      <c r="M2922">
        <f>YEAR(L2922)</f>
        <v>2013</v>
      </c>
    </row>
    <row r="2923" spans="1:13" x14ac:dyDescent="0.2">
      <c r="A2923" t="s">
        <v>1634</v>
      </c>
      <c r="B2923">
        <v>2519</v>
      </c>
      <c r="C2923" t="s">
        <v>1233</v>
      </c>
      <c r="D2923" t="s">
        <v>356</v>
      </c>
      <c r="E2923" s="27">
        <f>IFERROR(MATCH(D2923,{"AR","FL","IN","MI"},0),TRUE)</f>
        <v>2</v>
      </c>
      <c r="F2923" t="s">
        <v>18</v>
      </c>
      <c r="G2923" t="s">
        <v>17</v>
      </c>
      <c r="H2923" t="s">
        <v>16</v>
      </c>
      <c r="I2923" t="s">
        <v>15</v>
      </c>
      <c r="J2923" t="s">
        <v>14</v>
      </c>
      <c r="K2923" s="25" t="str">
        <f>IF(J2923="NA","NA",J2923/100)</f>
        <v>NA</v>
      </c>
      <c r="L2923" s="31">
        <v>41611</v>
      </c>
      <c r="M2923">
        <f>YEAR(L2923)</f>
        <v>2013</v>
      </c>
    </row>
    <row r="2924" spans="1:13" x14ac:dyDescent="0.2">
      <c r="A2924" t="s">
        <v>1633</v>
      </c>
      <c r="B2924">
        <v>2453</v>
      </c>
      <c r="C2924" t="s">
        <v>20</v>
      </c>
      <c r="D2924" t="s">
        <v>19</v>
      </c>
      <c r="E2924" s="27" t="b">
        <f>IFERROR(MATCH(D2924,{"AR","FL","IN","MI"},0),TRUE)</f>
        <v>1</v>
      </c>
      <c r="F2924" t="s">
        <v>18</v>
      </c>
      <c r="G2924" t="s">
        <v>17</v>
      </c>
      <c r="H2924" t="s">
        <v>29</v>
      </c>
      <c r="I2924" t="s">
        <v>15</v>
      </c>
      <c r="J2924">
        <v>49.1</v>
      </c>
      <c r="K2924" s="25">
        <f>IF(J2924="NA","NA",J2924/100)</f>
        <v>0.49099999999999999</v>
      </c>
      <c r="L2924" s="31">
        <v>41612</v>
      </c>
      <c r="M2924">
        <f>YEAR(L2924)</f>
        <v>2013</v>
      </c>
    </row>
    <row r="2925" spans="1:13" x14ac:dyDescent="0.2">
      <c r="A2925" t="s">
        <v>1632</v>
      </c>
      <c r="B2925">
        <v>2522</v>
      </c>
      <c r="C2925" t="s">
        <v>788</v>
      </c>
      <c r="D2925" t="s">
        <v>120</v>
      </c>
      <c r="E2925" s="27" t="b">
        <f>IFERROR(MATCH(D2925,{"AR","FL","IN","MI"},0),TRUE)</f>
        <v>1</v>
      </c>
      <c r="F2925" t="s">
        <v>18</v>
      </c>
      <c r="G2925" t="s">
        <v>17</v>
      </c>
      <c r="H2925" t="s">
        <v>29</v>
      </c>
      <c r="I2925" t="s">
        <v>15</v>
      </c>
      <c r="J2925">
        <v>52.54</v>
      </c>
      <c r="K2925" s="25">
        <f>IF(J2925="NA","NA",J2925/100)</f>
        <v>0.52539999999999998</v>
      </c>
      <c r="L2925" s="31">
        <v>41613</v>
      </c>
      <c r="M2925">
        <f>YEAR(L2925)</f>
        <v>2013</v>
      </c>
    </row>
    <row r="2926" spans="1:13" x14ac:dyDescent="0.2">
      <c r="A2926" t="s">
        <v>1631</v>
      </c>
      <c r="B2926">
        <v>2523</v>
      </c>
      <c r="C2926" t="s">
        <v>788</v>
      </c>
      <c r="D2926" t="s">
        <v>120</v>
      </c>
      <c r="E2926" s="27" t="b">
        <f>IFERROR(MATCH(D2926,{"AR","FL","IN","MI"},0),TRUE)</f>
        <v>1</v>
      </c>
      <c r="F2926" t="s">
        <v>474</v>
      </c>
      <c r="G2926" t="s">
        <v>22</v>
      </c>
      <c r="H2926" t="s">
        <v>29</v>
      </c>
      <c r="I2926" t="s">
        <v>15</v>
      </c>
      <c r="J2926">
        <v>52.54</v>
      </c>
      <c r="K2926" s="25">
        <f>IF(J2926="NA","NA",J2926/100)</f>
        <v>0.52539999999999998</v>
      </c>
      <c r="L2926" s="31">
        <v>41613</v>
      </c>
      <c r="M2926">
        <f>YEAR(L2926)</f>
        <v>2013</v>
      </c>
    </row>
    <row r="2927" spans="1:13" x14ac:dyDescent="0.2">
      <c r="A2927" t="s">
        <v>1630</v>
      </c>
      <c r="B2927">
        <v>2456</v>
      </c>
      <c r="C2927" t="s">
        <v>45</v>
      </c>
      <c r="D2927" t="s">
        <v>44</v>
      </c>
      <c r="E2927" s="27">
        <f>IFERROR(MATCH(D2927,{"AR","FL","IN","MI"},0),TRUE)</f>
        <v>4</v>
      </c>
      <c r="F2927" t="s">
        <v>474</v>
      </c>
      <c r="G2927" t="s">
        <v>22</v>
      </c>
      <c r="H2927" t="s">
        <v>29</v>
      </c>
      <c r="I2927" t="s">
        <v>15</v>
      </c>
      <c r="J2927" t="s">
        <v>14</v>
      </c>
      <c r="K2927" s="25" t="str">
        <f>IF(J2927="NA","NA",J2927/100)</f>
        <v>NA</v>
      </c>
      <c r="L2927" s="31">
        <v>41614</v>
      </c>
      <c r="M2927">
        <f>YEAR(L2927)</f>
        <v>2013</v>
      </c>
    </row>
    <row r="2928" spans="1:13" x14ac:dyDescent="0.2">
      <c r="A2928" t="s">
        <v>1629</v>
      </c>
      <c r="B2928">
        <v>2509</v>
      </c>
      <c r="C2928" t="s">
        <v>153</v>
      </c>
      <c r="D2928" t="s">
        <v>152</v>
      </c>
      <c r="E2928" s="27" t="b">
        <f>IFERROR(MATCH(D2928,{"AR","FL","IN","MI"},0),TRUE)</f>
        <v>1</v>
      </c>
      <c r="F2928" t="s">
        <v>18</v>
      </c>
      <c r="G2928" t="s">
        <v>22</v>
      </c>
      <c r="H2928" t="s">
        <v>29</v>
      </c>
      <c r="I2928" t="s">
        <v>15</v>
      </c>
      <c r="J2928">
        <v>51</v>
      </c>
      <c r="K2928" s="25">
        <f>IF(J2928="NA","NA",J2928/100)</f>
        <v>0.51</v>
      </c>
      <c r="L2928" s="31">
        <v>41617</v>
      </c>
      <c r="M2928">
        <f>YEAR(L2928)</f>
        <v>2013</v>
      </c>
    </row>
    <row r="2929" spans="1:13" x14ac:dyDescent="0.2">
      <c r="A2929" t="s">
        <v>1628</v>
      </c>
      <c r="B2929">
        <v>2468</v>
      </c>
      <c r="C2929" t="s">
        <v>76</v>
      </c>
      <c r="D2929" t="s">
        <v>75</v>
      </c>
      <c r="E2929" s="27" t="b">
        <f>IFERROR(MATCH(D2929,{"AR","FL","IN","MI"},0),TRUE)</f>
        <v>1</v>
      </c>
      <c r="F2929" t="s">
        <v>18</v>
      </c>
      <c r="G2929" t="s">
        <v>17</v>
      </c>
      <c r="H2929" t="s">
        <v>16</v>
      </c>
      <c r="I2929" t="s">
        <v>15</v>
      </c>
      <c r="J2929">
        <v>50</v>
      </c>
      <c r="K2929" s="25">
        <f>IF(J2929="NA","NA",J2929/100)</f>
        <v>0.5</v>
      </c>
      <c r="L2929" s="31">
        <v>41617</v>
      </c>
      <c r="M2929">
        <f>YEAR(L2929)</f>
        <v>2013</v>
      </c>
    </row>
    <row r="2930" spans="1:13" x14ac:dyDescent="0.2">
      <c r="A2930" t="s">
        <v>1627</v>
      </c>
      <c r="B2930">
        <v>2534</v>
      </c>
      <c r="C2930" t="s">
        <v>603</v>
      </c>
      <c r="D2930" t="s">
        <v>71</v>
      </c>
      <c r="E2930" s="27" t="b">
        <f>IFERROR(MATCH(D2930,{"AR","FL","IN","MI"},0),TRUE)</f>
        <v>1</v>
      </c>
      <c r="F2930" t="s">
        <v>474</v>
      </c>
      <c r="G2930" t="s">
        <v>22</v>
      </c>
      <c r="H2930" t="s">
        <v>16</v>
      </c>
      <c r="I2930" t="s">
        <v>15</v>
      </c>
      <c r="J2930" t="s">
        <v>14</v>
      </c>
      <c r="K2930" s="25" t="str">
        <f>IF(J2930="NA","NA",J2930/100)</f>
        <v>NA</v>
      </c>
      <c r="L2930" s="31">
        <v>41621</v>
      </c>
      <c r="M2930">
        <f>YEAR(L2930)</f>
        <v>2013</v>
      </c>
    </row>
    <row r="2931" spans="1:13" x14ac:dyDescent="0.2">
      <c r="A2931" t="s">
        <v>1626</v>
      </c>
      <c r="B2931">
        <v>2517</v>
      </c>
      <c r="C2931" t="s">
        <v>270</v>
      </c>
      <c r="D2931" t="s">
        <v>267</v>
      </c>
      <c r="E2931" s="27" t="b">
        <f>IFERROR(MATCH(D2931,{"AR","FL","IN","MI"},0),TRUE)</f>
        <v>1</v>
      </c>
      <c r="F2931" t="s">
        <v>18</v>
      </c>
      <c r="G2931" t="s">
        <v>22</v>
      </c>
      <c r="H2931" t="s">
        <v>29</v>
      </c>
      <c r="I2931" t="s">
        <v>15</v>
      </c>
      <c r="J2931">
        <v>51.05</v>
      </c>
      <c r="K2931" s="25">
        <f>IF(J2931="NA","NA",J2931/100)</f>
        <v>0.51049999999999995</v>
      </c>
      <c r="L2931" s="31">
        <v>41621</v>
      </c>
      <c r="M2931">
        <f>YEAR(L2931)</f>
        <v>2013</v>
      </c>
    </row>
    <row r="2932" spans="1:13" x14ac:dyDescent="0.2">
      <c r="A2932" t="s">
        <v>1625</v>
      </c>
      <c r="B2932">
        <v>2518</v>
      </c>
      <c r="C2932" t="s">
        <v>270</v>
      </c>
      <c r="D2932" t="s">
        <v>267</v>
      </c>
      <c r="E2932" s="27" t="b">
        <f>IFERROR(MATCH(D2932,{"AR","FL","IN","MI"},0),TRUE)</f>
        <v>1</v>
      </c>
      <c r="F2932" t="s">
        <v>474</v>
      </c>
      <c r="G2932" t="s">
        <v>22</v>
      </c>
      <c r="H2932" t="s">
        <v>29</v>
      </c>
      <c r="I2932" t="s">
        <v>15</v>
      </c>
      <c r="J2932">
        <v>51.05</v>
      </c>
      <c r="K2932" s="25">
        <f>IF(J2932="NA","NA",J2932/100)</f>
        <v>0.51049999999999995</v>
      </c>
      <c r="L2932" s="31">
        <v>41621</v>
      </c>
      <c r="M2932">
        <f>YEAR(L2932)</f>
        <v>2013</v>
      </c>
    </row>
    <row r="2933" spans="1:13" x14ac:dyDescent="0.2">
      <c r="A2933" t="s">
        <v>1624</v>
      </c>
      <c r="B2933">
        <v>2498</v>
      </c>
      <c r="C2933" t="s">
        <v>339</v>
      </c>
      <c r="D2933" t="s">
        <v>148</v>
      </c>
      <c r="E2933" s="27" t="b">
        <f>IFERROR(MATCH(D2933,{"AR","FL","IN","MI"},0),TRUE)</f>
        <v>1</v>
      </c>
      <c r="F2933" t="s">
        <v>18</v>
      </c>
      <c r="G2933" t="s">
        <v>17</v>
      </c>
      <c r="H2933" t="s">
        <v>29</v>
      </c>
      <c r="I2933" t="s">
        <v>15</v>
      </c>
      <c r="J2933">
        <v>46.94</v>
      </c>
      <c r="K2933" s="25">
        <f>IF(J2933="NA","NA",J2933/100)</f>
        <v>0.46939999999999998</v>
      </c>
      <c r="L2933" s="31">
        <v>41624</v>
      </c>
      <c r="M2933">
        <f>YEAR(L2933)</f>
        <v>2013</v>
      </c>
    </row>
    <row r="2934" spans="1:13" x14ac:dyDescent="0.2">
      <c r="A2934" t="s">
        <v>1623</v>
      </c>
      <c r="B2934">
        <v>2499</v>
      </c>
      <c r="C2934" t="s">
        <v>339</v>
      </c>
      <c r="D2934" t="s">
        <v>148</v>
      </c>
      <c r="E2934" s="27" t="b">
        <f>IFERROR(MATCH(D2934,{"AR","FL","IN","MI"},0),TRUE)</f>
        <v>1</v>
      </c>
      <c r="F2934" t="s">
        <v>474</v>
      </c>
      <c r="G2934" t="s">
        <v>22</v>
      </c>
      <c r="H2934" t="s">
        <v>29</v>
      </c>
      <c r="I2934" t="s">
        <v>15</v>
      </c>
      <c r="J2934">
        <v>46.94</v>
      </c>
      <c r="K2934" s="25">
        <f>IF(J2934="NA","NA",J2934/100)</f>
        <v>0.46939999999999998</v>
      </c>
      <c r="L2934" s="31">
        <v>41624</v>
      </c>
      <c r="M2934">
        <f>YEAR(L2934)</f>
        <v>2013</v>
      </c>
    </row>
    <row r="2935" spans="1:13" x14ac:dyDescent="0.2">
      <c r="A2935" t="s">
        <v>1622</v>
      </c>
      <c r="B2935">
        <v>2470</v>
      </c>
      <c r="C2935" t="s">
        <v>1621</v>
      </c>
      <c r="D2935" t="s">
        <v>79</v>
      </c>
      <c r="E2935" s="27" t="b">
        <f>IFERROR(MATCH(D2935,{"AR","FL","IN","MI"},0),TRUE)</f>
        <v>1</v>
      </c>
      <c r="F2935" t="s">
        <v>18</v>
      </c>
      <c r="G2935" t="s">
        <v>17</v>
      </c>
      <c r="H2935" t="s">
        <v>16</v>
      </c>
      <c r="I2935" t="s">
        <v>15</v>
      </c>
      <c r="J2935" t="s">
        <v>14</v>
      </c>
      <c r="K2935" s="25" t="str">
        <f>IF(J2935="NA","NA",J2935/100)</f>
        <v>NA</v>
      </c>
      <c r="L2935" s="31">
        <v>41624</v>
      </c>
      <c r="M2935">
        <f>YEAR(L2935)</f>
        <v>2013</v>
      </c>
    </row>
    <row r="2936" spans="1:13" x14ac:dyDescent="0.2">
      <c r="A2936" t="s">
        <v>1620</v>
      </c>
      <c r="B2936">
        <v>2469</v>
      </c>
      <c r="C2936" t="s">
        <v>1562</v>
      </c>
      <c r="D2936" t="s">
        <v>79</v>
      </c>
      <c r="E2936" s="27" t="b">
        <f>IFERROR(MATCH(D2936,{"AR","FL","IN","MI"},0),TRUE)</f>
        <v>1</v>
      </c>
      <c r="F2936" t="s">
        <v>18</v>
      </c>
      <c r="G2936" t="s">
        <v>17</v>
      </c>
      <c r="H2936" t="s">
        <v>16</v>
      </c>
      <c r="I2936" t="s">
        <v>15</v>
      </c>
      <c r="J2936" t="s">
        <v>14</v>
      </c>
      <c r="K2936" s="25" t="str">
        <f>IF(J2936="NA","NA",J2936/100)</f>
        <v>NA</v>
      </c>
      <c r="L2936" s="31">
        <v>41624</v>
      </c>
      <c r="M2936">
        <f>YEAR(L2936)</f>
        <v>2013</v>
      </c>
    </row>
    <row r="2937" spans="1:13" x14ac:dyDescent="0.2">
      <c r="A2937" t="s">
        <v>1619</v>
      </c>
      <c r="B2937">
        <v>2539</v>
      </c>
      <c r="C2937" t="s">
        <v>336</v>
      </c>
      <c r="D2937" t="s">
        <v>335</v>
      </c>
      <c r="E2937" s="27" t="b">
        <f>IFERROR(MATCH(D2937,{"AR","FL","IN","MI"},0),TRUE)</f>
        <v>1</v>
      </c>
      <c r="F2937" t="s">
        <v>18</v>
      </c>
      <c r="G2937" t="s">
        <v>17</v>
      </c>
      <c r="H2937" t="s">
        <v>16</v>
      </c>
      <c r="I2937" t="s">
        <v>15</v>
      </c>
      <c r="J2937">
        <v>50.84</v>
      </c>
      <c r="K2937" s="25">
        <f>IF(J2937="NA","NA",J2937/100)</f>
        <v>0.50840000000000007</v>
      </c>
      <c r="L2937" s="31">
        <v>41625</v>
      </c>
      <c r="M2937">
        <f>YEAR(L2937)</f>
        <v>2013</v>
      </c>
    </row>
    <row r="2938" spans="1:13" x14ac:dyDescent="0.2">
      <c r="A2938" t="s">
        <v>1618</v>
      </c>
      <c r="B2938">
        <v>2471</v>
      </c>
      <c r="C2938" t="s">
        <v>31</v>
      </c>
      <c r="D2938" t="s">
        <v>30</v>
      </c>
      <c r="E2938" s="27" t="b">
        <f>IFERROR(MATCH(D2938,{"AR","FL","IN","MI"},0),TRUE)</f>
        <v>1</v>
      </c>
      <c r="F2938" t="s">
        <v>18</v>
      </c>
      <c r="G2938" t="s">
        <v>17</v>
      </c>
      <c r="H2938" t="s">
        <v>16</v>
      </c>
      <c r="I2938" t="s">
        <v>15</v>
      </c>
      <c r="J2938">
        <v>52.6</v>
      </c>
      <c r="K2938" s="25">
        <f>IF(J2938="NA","NA",J2938/100)</f>
        <v>0.52600000000000002</v>
      </c>
      <c r="L2938" s="31">
        <v>41625</v>
      </c>
      <c r="M2938">
        <f>YEAR(L2938)</f>
        <v>2013</v>
      </c>
    </row>
    <row r="2939" spans="1:13" x14ac:dyDescent="0.2">
      <c r="A2939" t="s">
        <v>1617</v>
      </c>
      <c r="B2939">
        <v>2511</v>
      </c>
      <c r="C2939" t="s">
        <v>648</v>
      </c>
      <c r="D2939" t="s">
        <v>104</v>
      </c>
      <c r="E2939" s="27" t="b">
        <f>IFERROR(MATCH(D2939,{"AR","FL","IN","MI"},0),TRUE)</f>
        <v>1</v>
      </c>
      <c r="F2939" t="s">
        <v>474</v>
      </c>
      <c r="G2939" t="s">
        <v>22</v>
      </c>
      <c r="H2939" t="s">
        <v>16</v>
      </c>
      <c r="I2939" t="s">
        <v>15</v>
      </c>
      <c r="J2939">
        <v>50.66</v>
      </c>
      <c r="K2939" s="25">
        <f>IF(J2939="NA","NA",J2939/100)</f>
        <v>0.50659999999999994</v>
      </c>
      <c r="L2939" s="31">
        <v>41625</v>
      </c>
      <c r="M2939">
        <f>YEAR(L2939)</f>
        <v>2013</v>
      </c>
    </row>
    <row r="2940" spans="1:13" x14ac:dyDescent="0.2">
      <c r="A2940" t="s">
        <v>1616</v>
      </c>
      <c r="B2940">
        <v>2495</v>
      </c>
      <c r="C2940" t="s">
        <v>55</v>
      </c>
      <c r="D2940" t="s">
        <v>48</v>
      </c>
      <c r="E2940" s="27" t="b">
        <f>IFERROR(MATCH(D2940,{"AR","FL","IN","MI"},0),TRUE)</f>
        <v>1</v>
      </c>
      <c r="F2940" t="s">
        <v>18</v>
      </c>
      <c r="G2940" t="s">
        <v>47</v>
      </c>
      <c r="H2940" t="s">
        <v>16</v>
      </c>
      <c r="I2940" t="s">
        <v>15</v>
      </c>
      <c r="J2940">
        <v>44.28</v>
      </c>
      <c r="K2940" s="25">
        <f>IF(J2940="NA","NA",J2940/100)</f>
        <v>0.44280000000000003</v>
      </c>
      <c r="L2940" s="31">
        <v>41625</v>
      </c>
      <c r="M2940">
        <f>YEAR(L2940)</f>
        <v>2013</v>
      </c>
    </row>
    <row r="2941" spans="1:13" x14ac:dyDescent="0.2">
      <c r="A2941" t="s">
        <v>1615</v>
      </c>
      <c r="B2941">
        <v>2452</v>
      </c>
      <c r="C2941" t="s">
        <v>153</v>
      </c>
      <c r="D2941" t="s">
        <v>152</v>
      </c>
      <c r="E2941" s="27" t="b">
        <f>IFERROR(MATCH(D2941,{"AR","FL","IN","MI"},0),TRUE)</f>
        <v>1</v>
      </c>
      <c r="F2941" t="s">
        <v>474</v>
      </c>
      <c r="G2941" t="s">
        <v>22</v>
      </c>
      <c r="H2941" t="s">
        <v>29</v>
      </c>
      <c r="I2941" t="s">
        <v>15</v>
      </c>
      <c r="J2941">
        <v>51.68</v>
      </c>
      <c r="K2941" s="25">
        <f>IF(J2941="NA","NA",J2941/100)</f>
        <v>0.51680000000000004</v>
      </c>
      <c r="L2941" s="31">
        <v>41626</v>
      </c>
      <c r="M2941">
        <f>YEAR(L2941)</f>
        <v>2013</v>
      </c>
    </row>
    <row r="2942" spans="1:13" x14ac:dyDescent="0.2">
      <c r="A2942" t="s">
        <v>1614</v>
      </c>
      <c r="B2942">
        <v>2512</v>
      </c>
      <c r="C2942" t="s">
        <v>155</v>
      </c>
      <c r="D2942" t="s">
        <v>152</v>
      </c>
      <c r="E2942" s="27" t="b">
        <f>IFERROR(MATCH(D2942,{"AR","FL","IN","MI"},0),TRUE)</f>
        <v>1</v>
      </c>
      <c r="F2942" t="s">
        <v>18</v>
      </c>
      <c r="G2942" t="s">
        <v>22</v>
      </c>
      <c r="H2942" t="s">
        <v>29</v>
      </c>
      <c r="I2942" t="s">
        <v>15</v>
      </c>
      <c r="J2942">
        <v>45.28</v>
      </c>
      <c r="K2942" s="25">
        <f>IF(J2942="NA","NA",J2942/100)</f>
        <v>0.45280000000000004</v>
      </c>
      <c r="L2942" s="31">
        <v>41626</v>
      </c>
      <c r="M2942">
        <f>YEAR(L2942)</f>
        <v>2013</v>
      </c>
    </row>
    <row r="2943" spans="1:13" x14ac:dyDescent="0.2">
      <c r="A2943" t="s">
        <v>1613</v>
      </c>
      <c r="B2943">
        <v>2485</v>
      </c>
      <c r="C2943" t="s">
        <v>20</v>
      </c>
      <c r="D2943" t="s">
        <v>75</v>
      </c>
      <c r="E2943" s="27" t="b">
        <f>IFERROR(MATCH(D2943,{"AR","FL","IN","MI"},0),TRUE)</f>
        <v>1</v>
      </c>
      <c r="F2943" t="s">
        <v>18</v>
      </c>
      <c r="G2943" t="s">
        <v>17</v>
      </c>
      <c r="H2943" t="s">
        <v>16</v>
      </c>
      <c r="I2943" t="s">
        <v>15</v>
      </c>
      <c r="J2943">
        <v>52.1</v>
      </c>
      <c r="K2943" s="25">
        <f>IF(J2943="NA","NA",J2943/100)</f>
        <v>0.52100000000000002</v>
      </c>
      <c r="L2943" s="31">
        <v>41626</v>
      </c>
      <c r="M2943">
        <f>YEAR(L2943)</f>
        <v>2013</v>
      </c>
    </row>
    <row r="2944" spans="1:13" x14ac:dyDescent="0.2">
      <c r="A2944" t="s">
        <v>1612</v>
      </c>
      <c r="B2944">
        <v>2538</v>
      </c>
      <c r="C2944" t="s">
        <v>196</v>
      </c>
      <c r="D2944" t="s">
        <v>44</v>
      </c>
      <c r="E2944" s="27">
        <f>IFERROR(MATCH(D2944,{"AR","FL","IN","MI"},0),TRUE)</f>
        <v>4</v>
      </c>
      <c r="F2944" t="s">
        <v>18</v>
      </c>
      <c r="G2944" t="s">
        <v>17</v>
      </c>
      <c r="H2944" t="s">
        <v>16</v>
      </c>
      <c r="I2944" t="s">
        <v>15</v>
      </c>
      <c r="J2944" t="s">
        <v>14</v>
      </c>
      <c r="K2944" s="25" t="str">
        <f>IF(J2944="NA","NA",J2944/100)</f>
        <v>NA</v>
      </c>
      <c r="L2944" s="31">
        <v>41627</v>
      </c>
      <c r="M2944">
        <f>YEAR(L2944)</f>
        <v>2013</v>
      </c>
    </row>
    <row r="2945" spans="1:13" x14ac:dyDescent="0.2">
      <c r="A2945" t="s">
        <v>1611</v>
      </c>
      <c r="B2945">
        <v>2533</v>
      </c>
      <c r="C2945" t="s">
        <v>1610</v>
      </c>
      <c r="D2945" t="s">
        <v>87</v>
      </c>
      <c r="E2945" s="27" t="b">
        <f>IFERROR(MATCH(D2945,{"AR","FL","IN","MI"},0),TRUE)</f>
        <v>1</v>
      </c>
      <c r="F2945" t="s">
        <v>474</v>
      </c>
      <c r="G2945" t="s">
        <v>22</v>
      </c>
      <c r="H2945" t="s">
        <v>16</v>
      </c>
      <c r="I2945" t="s">
        <v>15</v>
      </c>
      <c r="J2945" t="s">
        <v>14</v>
      </c>
      <c r="K2945" s="25" t="str">
        <f>IF(J2945="NA","NA",J2945/100)</f>
        <v>NA</v>
      </c>
      <c r="L2945" s="31">
        <v>41627</v>
      </c>
      <c r="M2945">
        <f>YEAR(L2945)</f>
        <v>2013</v>
      </c>
    </row>
    <row r="2946" spans="1:13" x14ac:dyDescent="0.2">
      <c r="A2946" t="s">
        <v>1609</v>
      </c>
      <c r="B2946">
        <v>2419</v>
      </c>
      <c r="C2946" t="s">
        <v>159</v>
      </c>
      <c r="D2946" t="s">
        <v>158</v>
      </c>
      <c r="E2946" s="27" t="b">
        <f>IFERROR(MATCH(D2946,{"AR","FL","IN","MI"},0),TRUE)</f>
        <v>1</v>
      </c>
      <c r="F2946" t="s">
        <v>474</v>
      </c>
      <c r="G2946" t="s">
        <v>22</v>
      </c>
      <c r="H2946" t="s">
        <v>29</v>
      </c>
      <c r="I2946" t="s">
        <v>15</v>
      </c>
      <c r="J2946">
        <v>56.06</v>
      </c>
      <c r="K2946" s="25">
        <f>IF(J2946="NA","NA",J2946/100)</f>
        <v>0.56059999999999999</v>
      </c>
      <c r="L2946" s="31">
        <v>41631</v>
      </c>
      <c r="M2946">
        <f>YEAR(L2946)</f>
        <v>2013</v>
      </c>
    </row>
    <row r="2947" spans="1:13" x14ac:dyDescent="0.2">
      <c r="A2947" t="s">
        <v>1608</v>
      </c>
      <c r="B2947">
        <v>2585</v>
      </c>
      <c r="C2947" t="s">
        <v>336</v>
      </c>
      <c r="D2947" t="s">
        <v>335</v>
      </c>
      <c r="E2947" s="27" t="b">
        <f>IFERROR(MATCH(D2947,{"AR","FL","IN","MI"},0),TRUE)</f>
        <v>1</v>
      </c>
      <c r="F2947" t="s">
        <v>18</v>
      </c>
      <c r="G2947" t="s">
        <v>47</v>
      </c>
      <c r="H2947" t="s">
        <v>29</v>
      </c>
      <c r="I2947" t="s">
        <v>15</v>
      </c>
      <c r="J2947" t="s">
        <v>14</v>
      </c>
      <c r="K2947" s="25" t="str">
        <f>IF(J2947="NA","NA",J2947/100)</f>
        <v>NA</v>
      </c>
      <c r="L2947" s="31">
        <v>41631</v>
      </c>
      <c r="M2947">
        <f>YEAR(L2947)</f>
        <v>2013</v>
      </c>
    </row>
    <row r="2948" spans="1:13" x14ac:dyDescent="0.2">
      <c r="A2948" t="s">
        <v>1607</v>
      </c>
      <c r="B2948">
        <v>3120</v>
      </c>
      <c r="C2948" t="s">
        <v>796</v>
      </c>
      <c r="D2948" t="s">
        <v>176</v>
      </c>
      <c r="E2948" s="27" t="b">
        <f>IFERROR(MATCH(D2948,{"AR","FL","IN","MI"},0),TRUE)</f>
        <v>1</v>
      </c>
      <c r="F2948" t="s">
        <v>474</v>
      </c>
      <c r="G2948" t="s">
        <v>22</v>
      </c>
      <c r="H2948" t="s">
        <v>16</v>
      </c>
      <c r="I2948" t="s">
        <v>15</v>
      </c>
      <c r="J2948" t="s">
        <v>14</v>
      </c>
      <c r="K2948" s="25" t="str">
        <f>IF(J2948="NA","NA",J2948/100)</f>
        <v>NA</v>
      </c>
      <c r="L2948" s="31">
        <v>41635</v>
      </c>
      <c r="M2948">
        <f>YEAR(L2948)</f>
        <v>2013</v>
      </c>
    </row>
    <row r="2949" spans="1:13" x14ac:dyDescent="0.2">
      <c r="A2949" t="s">
        <v>1606</v>
      </c>
      <c r="B2949">
        <v>2557</v>
      </c>
      <c r="C2949" t="s">
        <v>173</v>
      </c>
      <c r="D2949" t="s">
        <v>236</v>
      </c>
      <c r="E2949" s="27" t="b">
        <f>IFERROR(MATCH(D2949,{"AR","FL","IN","MI"},0),TRUE)</f>
        <v>1</v>
      </c>
      <c r="F2949" t="s">
        <v>474</v>
      </c>
      <c r="G2949" t="s">
        <v>22</v>
      </c>
      <c r="H2949" t="s">
        <v>16</v>
      </c>
      <c r="I2949" t="s">
        <v>15</v>
      </c>
      <c r="J2949">
        <v>50.27</v>
      </c>
      <c r="K2949" s="25">
        <f>IF(J2949="NA","NA",J2949/100)</f>
        <v>0.50270000000000004</v>
      </c>
      <c r="L2949" s="31">
        <v>41638</v>
      </c>
      <c r="M2949">
        <f>YEAR(L2949)</f>
        <v>2013</v>
      </c>
    </row>
    <row r="2950" spans="1:13" x14ac:dyDescent="0.2">
      <c r="A2950" t="s">
        <v>1605</v>
      </c>
      <c r="B2950">
        <v>2475</v>
      </c>
      <c r="C2950" t="s">
        <v>190</v>
      </c>
      <c r="D2950" t="s">
        <v>41</v>
      </c>
      <c r="E2950" s="27">
        <f>IFERROR(MATCH(D2950,{"AR","FL","IN","MI"},0),TRUE)</f>
        <v>1</v>
      </c>
      <c r="F2950" t="s">
        <v>18</v>
      </c>
      <c r="G2950" t="s">
        <v>17</v>
      </c>
      <c r="H2950" t="s">
        <v>29</v>
      </c>
      <c r="I2950" t="s">
        <v>15</v>
      </c>
      <c r="J2950">
        <v>28.64</v>
      </c>
      <c r="K2950" s="25">
        <f>IF(J2950="NA","NA",J2950/100)</f>
        <v>0.28639999999999999</v>
      </c>
      <c r="L2950" s="31">
        <v>41638</v>
      </c>
      <c r="M2950">
        <f>YEAR(L2950)</f>
        <v>2013</v>
      </c>
    </row>
    <row r="2951" spans="1:13" x14ac:dyDescent="0.2">
      <c r="A2951" t="s">
        <v>1604</v>
      </c>
      <c r="B2951">
        <v>2550</v>
      </c>
      <c r="C2951" t="s">
        <v>246</v>
      </c>
      <c r="D2951" t="s">
        <v>75</v>
      </c>
      <c r="E2951" s="27" t="b">
        <f>IFERROR(MATCH(D2951,{"AR","FL","IN","MI"},0),TRUE)</f>
        <v>1</v>
      </c>
      <c r="F2951" t="s">
        <v>474</v>
      </c>
      <c r="G2951" t="s">
        <v>22</v>
      </c>
      <c r="H2951" t="s">
        <v>16</v>
      </c>
      <c r="I2951" t="s">
        <v>15</v>
      </c>
      <c r="J2951">
        <v>48</v>
      </c>
      <c r="K2951" s="25">
        <f>IF(J2951="NA","NA",J2951/100)</f>
        <v>0.48</v>
      </c>
      <c r="L2951" s="31">
        <v>41660</v>
      </c>
      <c r="M2951">
        <f>YEAR(L2951)</f>
        <v>2014</v>
      </c>
    </row>
    <row r="2952" spans="1:13" x14ac:dyDescent="0.2">
      <c r="A2952" t="s">
        <v>1603</v>
      </c>
      <c r="B2952">
        <v>2525</v>
      </c>
      <c r="C2952" t="s">
        <v>981</v>
      </c>
      <c r="D2952" t="s">
        <v>164</v>
      </c>
      <c r="E2952" s="27" t="b">
        <f>IFERROR(MATCH(D2952,{"AR","FL","IN","MI"},0),TRUE)</f>
        <v>1</v>
      </c>
      <c r="F2952" t="s">
        <v>474</v>
      </c>
      <c r="G2952" t="s">
        <v>22</v>
      </c>
      <c r="H2952" t="s">
        <v>29</v>
      </c>
      <c r="I2952" t="s">
        <v>15</v>
      </c>
      <c r="J2952">
        <v>52.52</v>
      </c>
      <c r="K2952" s="25">
        <f>IF(J2952="NA","NA",J2952/100)</f>
        <v>0.5252</v>
      </c>
      <c r="L2952" s="31">
        <v>41661</v>
      </c>
      <c r="M2952">
        <f>YEAR(L2952)</f>
        <v>2014</v>
      </c>
    </row>
    <row r="2953" spans="1:13" x14ac:dyDescent="0.2">
      <c r="A2953" t="s">
        <v>1602</v>
      </c>
      <c r="B2953">
        <v>2617</v>
      </c>
      <c r="C2953" t="s">
        <v>536</v>
      </c>
      <c r="D2953" t="s">
        <v>143</v>
      </c>
      <c r="E2953" s="27" t="b">
        <f>IFERROR(MATCH(D2953,{"AR","FL","IN","MI"},0),TRUE)</f>
        <v>1</v>
      </c>
      <c r="F2953" t="s">
        <v>474</v>
      </c>
      <c r="G2953" t="s">
        <v>47</v>
      </c>
      <c r="H2953" t="s">
        <v>16</v>
      </c>
      <c r="I2953" t="s">
        <v>15</v>
      </c>
      <c r="J2953" t="s">
        <v>14</v>
      </c>
      <c r="K2953" s="25" t="str">
        <f>IF(J2953="NA","NA",J2953/100)</f>
        <v>NA</v>
      </c>
      <c r="L2953" s="31">
        <v>41667</v>
      </c>
      <c r="M2953">
        <f>YEAR(L2953)</f>
        <v>2014</v>
      </c>
    </row>
    <row r="2954" spans="1:13" x14ac:dyDescent="0.2">
      <c r="A2954" t="s">
        <v>1601</v>
      </c>
      <c r="B2954">
        <v>2545</v>
      </c>
      <c r="C2954" t="s">
        <v>270</v>
      </c>
      <c r="D2954" t="s">
        <v>267</v>
      </c>
      <c r="E2954" s="27" t="b">
        <f>IFERROR(MATCH(D2954,{"AR","FL","IN","MI"},0),TRUE)</f>
        <v>1</v>
      </c>
      <c r="F2954" t="s">
        <v>474</v>
      </c>
      <c r="G2954" t="s">
        <v>47</v>
      </c>
      <c r="H2954" t="s">
        <v>29</v>
      </c>
      <c r="I2954" t="s">
        <v>15</v>
      </c>
      <c r="J2954" t="s">
        <v>14</v>
      </c>
      <c r="K2954" s="25" t="str">
        <f>IF(J2954="NA","NA",J2954/100)</f>
        <v>NA</v>
      </c>
      <c r="L2954" s="31">
        <v>41668</v>
      </c>
      <c r="M2954">
        <f>YEAR(L2954)</f>
        <v>2014</v>
      </c>
    </row>
    <row r="2955" spans="1:13" x14ac:dyDescent="0.2">
      <c r="A2955" t="s">
        <v>1600</v>
      </c>
      <c r="B2955">
        <v>2547</v>
      </c>
      <c r="C2955" t="s">
        <v>593</v>
      </c>
      <c r="D2955" t="s">
        <v>267</v>
      </c>
      <c r="E2955" s="27" t="b">
        <f>IFERROR(MATCH(D2955,{"AR","FL","IN","MI"},0),TRUE)</f>
        <v>1</v>
      </c>
      <c r="F2955" t="s">
        <v>474</v>
      </c>
      <c r="G2955" t="s">
        <v>47</v>
      </c>
      <c r="H2955" t="s">
        <v>29</v>
      </c>
      <c r="I2955" t="s">
        <v>15</v>
      </c>
      <c r="J2955" t="s">
        <v>14</v>
      </c>
      <c r="K2955" s="25" t="str">
        <f>IF(J2955="NA","NA",J2955/100)</f>
        <v>NA</v>
      </c>
      <c r="L2955" s="31">
        <v>41670</v>
      </c>
      <c r="M2955">
        <f>YEAR(L2955)</f>
        <v>2014</v>
      </c>
    </row>
    <row r="2956" spans="1:13" x14ac:dyDescent="0.2">
      <c r="A2956" s="29" t="s">
        <v>1599</v>
      </c>
      <c r="B2956" s="28">
        <v>2449</v>
      </c>
      <c r="C2956" s="27" t="s">
        <v>283</v>
      </c>
      <c r="D2956" s="27" t="s">
        <v>277</v>
      </c>
      <c r="E2956" s="27" t="b">
        <f>IFERROR(MATCH(D2956,{"AR","FL","IN","MI"},0),TRUE)</f>
        <v>1</v>
      </c>
      <c r="F2956" s="27" t="s">
        <v>18</v>
      </c>
      <c r="G2956" s="27" t="s">
        <v>22</v>
      </c>
      <c r="H2956" s="27" t="s">
        <v>16</v>
      </c>
      <c r="I2956" s="27" t="s">
        <v>15</v>
      </c>
      <c r="J2956" s="26">
        <v>48</v>
      </c>
      <c r="K2956" s="25">
        <f>IF(J2956="NA","NA",J2956/100)</f>
        <v>0.48</v>
      </c>
      <c r="L2956" s="31">
        <v>41690</v>
      </c>
      <c r="M2956">
        <f>YEAR(L2956)</f>
        <v>2014</v>
      </c>
    </row>
    <row r="2957" spans="1:13" x14ac:dyDescent="0.2">
      <c r="A2957" s="29" t="s">
        <v>1598</v>
      </c>
      <c r="B2957" s="28">
        <v>2450</v>
      </c>
      <c r="C2957" s="27" t="s">
        <v>283</v>
      </c>
      <c r="D2957" s="27" t="s">
        <v>277</v>
      </c>
      <c r="E2957" s="27" t="b">
        <f>IFERROR(MATCH(D2957,{"AR","FL","IN","MI"},0),TRUE)</f>
        <v>1</v>
      </c>
      <c r="F2957" s="27" t="s">
        <v>474</v>
      </c>
      <c r="G2957" s="27" t="s">
        <v>22</v>
      </c>
      <c r="H2957" s="27" t="s">
        <v>16</v>
      </c>
      <c r="I2957" s="27" t="s">
        <v>15</v>
      </c>
      <c r="J2957" s="26">
        <v>48</v>
      </c>
      <c r="K2957" s="25">
        <f>IF(J2957="NA","NA",J2957/100)</f>
        <v>0.48</v>
      </c>
      <c r="L2957" s="31">
        <v>41690</v>
      </c>
      <c r="M2957">
        <f>YEAR(L2957)</f>
        <v>2014</v>
      </c>
    </row>
    <row r="2958" spans="1:13" x14ac:dyDescent="0.2">
      <c r="A2958" t="s">
        <v>1597</v>
      </c>
      <c r="B2958">
        <v>2540</v>
      </c>
      <c r="C2958" t="s">
        <v>682</v>
      </c>
      <c r="D2958" t="s">
        <v>742</v>
      </c>
      <c r="E2958" s="27" t="b">
        <f>IFERROR(MATCH(D2958,{"AR","FL","IN","MI"},0),TRUE)</f>
        <v>1</v>
      </c>
      <c r="F2958" t="s">
        <v>474</v>
      </c>
      <c r="G2958" t="s">
        <v>22</v>
      </c>
      <c r="H2958" t="s">
        <v>29</v>
      </c>
      <c r="I2958" t="s">
        <v>15</v>
      </c>
      <c r="J2958">
        <v>52.07</v>
      </c>
      <c r="K2958" s="25">
        <f>IF(J2958="NA","NA",J2958/100)</f>
        <v>0.52070000000000005</v>
      </c>
      <c r="L2958" s="31">
        <v>41691</v>
      </c>
      <c r="M2958">
        <f>YEAR(L2958)</f>
        <v>2014</v>
      </c>
    </row>
    <row r="2959" spans="1:13" x14ac:dyDescent="0.2">
      <c r="A2959" t="s">
        <v>1596</v>
      </c>
      <c r="B2959">
        <v>2424</v>
      </c>
      <c r="C2959" t="s">
        <v>843</v>
      </c>
      <c r="D2959" t="s">
        <v>236</v>
      </c>
      <c r="E2959" s="27" t="b">
        <f>IFERROR(MATCH(D2959,{"AR","FL","IN","MI"},0),TRUE)</f>
        <v>1</v>
      </c>
      <c r="F2959" t="s">
        <v>18</v>
      </c>
      <c r="G2959" t="s">
        <v>17</v>
      </c>
      <c r="H2959" t="s">
        <v>16</v>
      </c>
      <c r="I2959" t="s">
        <v>15</v>
      </c>
      <c r="J2959">
        <v>52.56</v>
      </c>
      <c r="K2959" s="25">
        <f>IF(J2959="NA","NA",J2959/100)</f>
        <v>0.52560000000000007</v>
      </c>
      <c r="L2959" s="31">
        <v>41696</v>
      </c>
      <c r="M2959">
        <f>YEAR(L2959)</f>
        <v>2014</v>
      </c>
    </row>
    <row r="2960" spans="1:13" x14ac:dyDescent="0.2">
      <c r="A2960" t="s">
        <v>1595</v>
      </c>
      <c r="B2960">
        <v>2608</v>
      </c>
      <c r="C2960" t="s">
        <v>49</v>
      </c>
      <c r="D2960" t="s">
        <v>48</v>
      </c>
      <c r="E2960" s="27" t="b">
        <f>IFERROR(MATCH(D2960,{"AR","FL","IN","MI"},0),TRUE)</f>
        <v>1</v>
      </c>
      <c r="F2960" t="s">
        <v>18</v>
      </c>
      <c r="G2960" t="s">
        <v>47</v>
      </c>
      <c r="H2960" t="s">
        <v>29</v>
      </c>
      <c r="I2960" t="s">
        <v>15</v>
      </c>
      <c r="J2960">
        <v>50</v>
      </c>
      <c r="K2960" s="25">
        <f>IF(J2960="NA","NA",J2960/100)</f>
        <v>0.5</v>
      </c>
      <c r="L2960" s="31">
        <v>41698</v>
      </c>
      <c r="M2960">
        <f>YEAR(L2960)</f>
        <v>2014</v>
      </c>
    </row>
    <row r="2961" spans="1:13" x14ac:dyDescent="0.2">
      <c r="A2961" t="s">
        <v>1594</v>
      </c>
      <c r="B2961">
        <v>2514</v>
      </c>
      <c r="C2961" t="s">
        <v>1040</v>
      </c>
      <c r="D2961" t="s">
        <v>91</v>
      </c>
      <c r="E2961" s="27" t="b">
        <f>IFERROR(MATCH(D2961,{"AR","FL","IN","MI"},0),TRUE)</f>
        <v>1</v>
      </c>
      <c r="F2961" t="s">
        <v>474</v>
      </c>
      <c r="G2961" t="s">
        <v>22</v>
      </c>
      <c r="H2961" t="s">
        <v>29</v>
      </c>
      <c r="I2961" t="s">
        <v>15</v>
      </c>
      <c r="J2961">
        <v>53.68</v>
      </c>
      <c r="K2961" s="25">
        <f>IF(J2961="NA","NA",J2961/100)</f>
        <v>0.53679999999999994</v>
      </c>
      <c r="L2961" s="31">
        <v>41698</v>
      </c>
      <c r="M2961">
        <f>YEAR(L2961)</f>
        <v>2014</v>
      </c>
    </row>
    <row r="2962" spans="1:13" x14ac:dyDescent="0.2">
      <c r="A2962" t="s">
        <v>1593</v>
      </c>
      <c r="B2962">
        <v>2516</v>
      </c>
      <c r="C2962" t="s">
        <v>1529</v>
      </c>
      <c r="D2962" t="s">
        <v>482</v>
      </c>
      <c r="E2962" s="27" t="b">
        <f>IFERROR(MATCH(D2962,{"AR","FL","IN","MI"},0),TRUE)</f>
        <v>1</v>
      </c>
      <c r="F2962" t="s">
        <v>18</v>
      </c>
      <c r="G2962" t="s">
        <v>17</v>
      </c>
      <c r="H2962" t="s">
        <v>16</v>
      </c>
      <c r="I2962" t="s">
        <v>15</v>
      </c>
      <c r="J2962" t="s">
        <v>14</v>
      </c>
      <c r="K2962" s="25" t="str">
        <f>IF(J2962="NA","NA",J2962/100)</f>
        <v>NA</v>
      </c>
      <c r="L2962" s="31">
        <v>41698</v>
      </c>
      <c r="M2962">
        <f>YEAR(L2962)</f>
        <v>2014</v>
      </c>
    </row>
    <row r="2963" spans="1:13" x14ac:dyDescent="0.2">
      <c r="A2963" t="s">
        <v>1592</v>
      </c>
      <c r="B2963">
        <v>2611</v>
      </c>
      <c r="C2963" t="s">
        <v>49</v>
      </c>
      <c r="D2963" t="s">
        <v>48</v>
      </c>
      <c r="E2963" s="27" t="b">
        <f>IFERROR(MATCH(D2963,{"AR","FL","IN","MI"},0),TRUE)</f>
        <v>1</v>
      </c>
      <c r="F2963" t="s">
        <v>18</v>
      </c>
      <c r="G2963" t="s">
        <v>47</v>
      </c>
      <c r="H2963" t="s">
        <v>29</v>
      </c>
      <c r="I2963" t="s">
        <v>15</v>
      </c>
      <c r="J2963">
        <v>50</v>
      </c>
      <c r="K2963" s="25">
        <f>IF(J2963="NA","NA",J2963/100)</f>
        <v>0.5</v>
      </c>
      <c r="L2963" s="31">
        <v>41712</v>
      </c>
      <c r="M2963">
        <f>YEAR(L2963)</f>
        <v>2014</v>
      </c>
    </row>
    <row r="2964" spans="1:13" x14ac:dyDescent="0.2">
      <c r="A2964" t="s">
        <v>1591</v>
      </c>
      <c r="B2964">
        <v>2610</v>
      </c>
      <c r="C2964" t="s">
        <v>49</v>
      </c>
      <c r="D2964" t="s">
        <v>48</v>
      </c>
      <c r="E2964" s="27" t="b">
        <f>IFERROR(MATCH(D2964,{"AR","FL","IN","MI"},0),TRUE)</f>
        <v>1</v>
      </c>
      <c r="F2964" t="s">
        <v>18</v>
      </c>
      <c r="G2964" t="s">
        <v>47</v>
      </c>
      <c r="H2964" t="s">
        <v>29</v>
      </c>
      <c r="I2964" t="s">
        <v>15</v>
      </c>
      <c r="J2964">
        <v>50</v>
      </c>
      <c r="K2964" s="25">
        <f>IF(J2964="NA","NA",J2964/100)</f>
        <v>0.5</v>
      </c>
      <c r="L2964" s="31">
        <v>41712</v>
      </c>
      <c r="M2964">
        <f>YEAR(L2964)</f>
        <v>2014</v>
      </c>
    </row>
    <row r="2965" spans="1:13" x14ac:dyDescent="0.2">
      <c r="A2965" t="s">
        <v>1590</v>
      </c>
      <c r="B2965">
        <v>2515</v>
      </c>
      <c r="C2965" t="s">
        <v>536</v>
      </c>
      <c r="D2965" t="s">
        <v>158</v>
      </c>
      <c r="E2965" s="27" t="b">
        <f>IFERROR(MATCH(D2965,{"AR","FL","IN","MI"},0),TRUE)</f>
        <v>1</v>
      </c>
      <c r="F2965" t="s">
        <v>474</v>
      </c>
      <c r="G2965" t="s">
        <v>22</v>
      </c>
      <c r="H2965" t="s">
        <v>16</v>
      </c>
      <c r="I2965" t="s">
        <v>15</v>
      </c>
      <c r="J2965">
        <v>52.57</v>
      </c>
      <c r="K2965" s="25">
        <f>IF(J2965="NA","NA",J2965/100)</f>
        <v>0.52570000000000006</v>
      </c>
      <c r="L2965" s="31">
        <v>41714</v>
      </c>
      <c r="M2965">
        <f>YEAR(L2965)</f>
        <v>2014</v>
      </c>
    </row>
    <row r="2966" spans="1:13" x14ac:dyDescent="0.2">
      <c r="A2966" t="s">
        <v>1589</v>
      </c>
      <c r="B2966">
        <v>2481</v>
      </c>
      <c r="C2966" t="s">
        <v>845</v>
      </c>
      <c r="D2966" t="s">
        <v>322</v>
      </c>
      <c r="E2966" s="27" t="b">
        <f>IFERROR(MATCH(D2966,{"AR","FL","IN","MI"},0),TRUE)</f>
        <v>1</v>
      </c>
      <c r="F2966" t="s">
        <v>18</v>
      </c>
      <c r="G2966" t="s">
        <v>22</v>
      </c>
      <c r="H2966" t="s">
        <v>16</v>
      </c>
      <c r="I2966" t="s">
        <v>15</v>
      </c>
      <c r="J2966">
        <v>55</v>
      </c>
      <c r="K2966" s="25">
        <f>IF(J2966="NA","NA",J2966/100)</f>
        <v>0.55000000000000004</v>
      </c>
      <c r="L2966" s="31">
        <v>41715</v>
      </c>
      <c r="M2966">
        <f>YEAR(L2966)</f>
        <v>2014</v>
      </c>
    </row>
    <row r="2967" spans="1:13" x14ac:dyDescent="0.2">
      <c r="A2967" t="s">
        <v>1588</v>
      </c>
      <c r="B2967">
        <v>2596</v>
      </c>
      <c r="C2967" t="s">
        <v>701</v>
      </c>
      <c r="D2967" t="s">
        <v>243</v>
      </c>
      <c r="E2967" s="27" t="b">
        <f>IFERROR(MATCH(D2967,{"AR","FL","IN","MI"},0),TRUE)</f>
        <v>1</v>
      </c>
      <c r="F2967" t="s">
        <v>474</v>
      </c>
      <c r="G2967" t="s">
        <v>47</v>
      </c>
      <c r="H2967" t="s">
        <v>16</v>
      </c>
      <c r="I2967" t="s">
        <v>15</v>
      </c>
      <c r="J2967" t="s">
        <v>14</v>
      </c>
      <c r="K2967" s="25" t="str">
        <f>IF(J2967="NA","NA",J2967/100)</f>
        <v>NA</v>
      </c>
      <c r="L2967" s="31">
        <v>41717</v>
      </c>
      <c r="M2967">
        <f>YEAR(L2967)</f>
        <v>2014</v>
      </c>
    </row>
    <row r="2968" spans="1:13" x14ac:dyDescent="0.2">
      <c r="A2968" s="29" t="s">
        <v>1587</v>
      </c>
      <c r="B2968" s="28">
        <v>2420</v>
      </c>
      <c r="C2968" s="27" t="s">
        <v>36</v>
      </c>
      <c r="D2968" s="27" t="s">
        <v>68</v>
      </c>
      <c r="E2968" s="27" t="b">
        <f>IFERROR(MATCH(D2968,{"AR","FL","IN","MI"},0),TRUE)</f>
        <v>1</v>
      </c>
      <c r="F2968" s="27" t="s">
        <v>18</v>
      </c>
      <c r="G2968" s="27" t="s">
        <v>17</v>
      </c>
      <c r="H2968" s="27" t="s">
        <v>29</v>
      </c>
      <c r="I2968" s="27" t="s">
        <v>15</v>
      </c>
      <c r="J2968" s="26">
        <v>53.89</v>
      </c>
      <c r="K2968" s="25">
        <f>IF(J2968="NA","NA",J2968/100)</f>
        <v>0.53890000000000005</v>
      </c>
      <c r="L2968" s="31">
        <v>41724</v>
      </c>
      <c r="M2968">
        <f>YEAR(L2968)</f>
        <v>2014</v>
      </c>
    </row>
    <row r="2969" spans="1:13" x14ac:dyDescent="0.2">
      <c r="A2969" t="s">
        <v>1586</v>
      </c>
      <c r="B2969">
        <v>2480</v>
      </c>
      <c r="C2969" t="s">
        <v>620</v>
      </c>
      <c r="D2969" t="s">
        <v>624</v>
      </c>
      <c r="E2969" s="27" t="b">
        <f>IFERROR(MATCH(D2969,{"AR","FL","IN","MI"},0),TRUE)</f>
        <v>1</v>
      </c>
      <c r="F2969" t="s">
        <v>18</v>
      </c>
      <c r="G2969" t="s">
        <v>22</v>
      </c>
      <c r="H2969" t="s">
        <v>29</v>
      </c>
      <c r="I2969" t="s">
        <v>15</v>
      </c>
      <c r="J2969">
        <v>49.19</v>
      </c>
      <c r="K2969" s="25">
        <f>IF(J2969="NA","NA",J2969/100)</f>
        <v>0.4919</v>
      </c>
      <c r="L2969" s="31">
        <v>41724</v>
      </c>
      <c r="M2969">
        <f>YEAR(L2969)</f>
        <v>2014</v>
      </c>
    </row>
    <row r="2970" spans="1:13" x14ac:dyDescent="0.2">
      <c r="A2970" t="s">
        <v>1585</v>
      </c>
      <c r="B2970">
        <v>2597</v>
      </c>
      <c r="C2970" t="s">
        <v>573</v>
      </c>
      <c r="D2970" t="s">
        <v>243</v>
      </c>
      <c r="E2970" s="27" t="b">
        <f>IFERROR(MATCH(D2970,{"AR","FL","IN","MI"},0),TRUE)</f>
        <v>1</v>
      </c>
      <c r="F2970" t="s">
        <v>474</v>
      </c>
      <c r="G2970" t="s">
        <v>47</v>
      </c>
      <c r="H2970" t="s">
        <v>16</v>
      </c>
      <c r="I2970" t="s">
        <v>15</v>
      </c>
      <c r="J2970" t="s">
        <v>14</v>
      </c>
      <c r="K2970" s="25" t="str">
        <f>IF(J2970="NA","NA",J2970/100)</f>
        <v>NA</v>
      </c>
      <c r="L2970" s="31">
        <v>41731</v>
      </c>
      <c r="M2970">
        <f>YEAR(L2970)</f>
        <v>2014</v>
      </c>
    </row>
    <row r="2971" spans="1:13" x14ac:dyDescent="0.2">
      <c r="A2971" t="s">
        <v>1584</v>
      </c>
      <c r="B2971">
        <v>2486</v>
      </c>
      <c r="C2971" t="s">
        <v>39</v>
      </c>
      <c r="D2971" t="s">
        <v>38</v>
      </c>
      <c r="E2971" s="27" t="b">
        <f>IFERROR(MATCH(D2971,{"AR","FL","IN","MI"},0),TRUE)</f>
        <v>1</v>
      </c>
      <c r="F2971" t="s">
        <v>18</v>
      </c>
      <c r="G2971" t="s">
        <v>22</v>
      </c>
      <c r="H2971" t="s">
        <v>29</v>
      </c>
      <c r="I2971" t="s">
        <v>15</v>
      </c>
      <c r="J2971">
        <v>49.22</v>
      </c>
      <c r="K2971" s="25">
        <f>IF(J2971="NA","NA",J2971/100)</f>
        <v>0.49219999999999997</v>
      </c>
      <c r="L2971" s="31">
        <v>41731</v>
      </c>
      <c r="M2971">
        <f>YEAR(L2971)</f>
        <v>2014</v>
      </c>
    </row>
    <row r="2972" spans="1:13" x14ac:dyDescent="0.2">
      <c r="A2972" t="s">
        <v>1583</v>
      </c>
      <c r="B2972">
        <v>2501</v>
      </c>
      <c r="C2972" t="s">
        <v>796</v>
      </c>
      <c r="D2972" t="s">
        <v>322</v>
      </c>
      <c r="E2972" s="27" t="b">
        <f>IFERROR(MATCH(D2972,{"AR","FL","IN","MI"},0),TRUE)</f>
        <v>1</v>
      </c>
      <c r="F2972" t="s">
        <v>474</v>
      </c>
      <c r="G2972" t="s">
        <v>22</v>
      </c>
      <c r="H2972" t="s">
        <v>16</v>
      </c>
      <c r="I2972" t="s">
        <v>15</v>
      </c>
      <c r="J2972">
        <v>51.76</v>
      </c>
      <c r="K2972" s="25">
        <f>IF(J2972="NA","NA",J2972/100)</f>
        <v>0.51759999999999995</v>
      </c>
      <c r="L2972" s="31">
        <v>41750</v>
      </c>
      <c r="M2972">
        <f>YEAR(L2972)</f>
        <v>2014</v>
      </c>
    </row>
    <row r="2973" spans="1:13" x14ac:dyDescent="0.2">
      <c r="A2973" t="s">
        <v>1582</v>
      </c>
      <c r="B2973">
        <v>2500</v>
      </c>
      <c r="C2973" t="s">
        <v>536</v>
      </c>
      <c r="D2973" t="s">
        <v>71</v>
      </c>
      <c r="E2973" s="27" t="b">
        <f>IFERROR(MATCH(D2973,{"AR","FL","IN","MI"},0),TRUE)</f>
        <v>1</v>
      </c>
      <c r="F2973" t="s">
        <v>474</v>
      </c>
      <c r="G2973" t="s">
        <v>22</v>
      </c>
      <c r="H2973" t="s">
        <v>29</v>
      </c>
      <c r="I2973" t="s">
        <v>15</v>
      </c>
      <c r="J2973">
        <v>49.16</v>
      </c>
      <c r="K2973" s="25">
        <f>IF(J2973="NA","NA",J2973/100)</f>
        <v>0.49159999999999998</v>
      </c>
      <c r="L2973" s="31">
        <v>41751</v>
      </c>
      <c r="M2973">
        <f>YEAR(L2973)</f>
        <v>2014</v>
      </c>
    </row>
    <row r="2974" spans="1:13" x14ac:dyDescent="0.2">
      <c r="A2974" t="s">
        <v>1581</v>
      </c>
      <c r="B2974">
        <v>2542</v>
      </c>
      <c r="C2974" t="s">
        <v>701</v>
      </c>
      <c r="D2974" t="s">
        <v>243</v>
      </c>
      <c r="E2974" s="27" t="b">
        <f>IFERROR(MATCH(D2974,{"AR","FL","IN","MI"},0),TRUE)</f>
        <v>1</v>
      </c>
      <c r="F2974" t="s">
        <v>474</v>
      </c>
      <c r="G2974" t="s">
        <v>22</v>
      </c>
      <c r="H2974" t="s">
        <v>16</v>
      </c>
      <c r="I2974" t="s">
        <v>15</v>
      </c>
      <c r="J2974" t="s">
        <v>14</v>
      </c>
      <c r="K2974" s="25" t="str">
        <f>IF(J2974="NA","NA",J2974/100)</f>
        <v>NA</v>
      </c>
      <c r="L2974" s="31">
        <v>41752</v>
      </c>
      <c r="M2974">
        <f>YEAR(L2974)</f>
        <v>2014</v>
      </c>
    </row>
    <row r="2975" spans="1:13" x14ac:dyDescent="0.2">
      <c r="A2975" t="s">
        <v>1580</v>
      </c>
      <c r="B2975">
        <v>2561</v>
      </c>
      <c r="C2975" t="s">
        <v>485</v>
      </c>
      <c r="D2975" t="s">
        <v>87</v>
      </c>
      <c r="E2975" s="27" t="b">
        <f>IFERROR(MATCH(D2975,{"AR","FL","IN","MI"},0),TRUE)</f>
        <v>1</v>
      </c>
      <c r="F2975" t="s">
        <v>18</v>
      </c>
      <c r="G2975" t="s">
        <v>22</v>
      </c>
      <c r="H2975" t="s">
        <v>16</v>
      </c>
      <c r="I2975" t="s">
        <v>15</v>
      </c>
      <c r="J2975" t="s">
        <v>14</v>
      </c>
      <c r="K2975" s="25" t="str">
        <f>IF(J2975="NA","NA",J2975/100)</f>
        <v>NA</v>
      </c>
      <c r="L2975" s="31">
        <v>41752</v>
      </c>
      <c r="M2975">
        <f>YEAR(L2975)</f>
        <v>2014</v>
      </c>
    </row>
    <row r="2976" spans="1:13" x14ac:dyDescent="0.2">
      <c r="A2976" t="s">
        <v>1579</v>
      </c>
      <c r="B2976">
        <v>2571</v>
      </c>
      <c r="C2976" t="s">
        <v>630</v>
      </c>
      <c r="D2976" t="s">
        <v>267</v>
      </c>
      <c r="E2976" s="27" t="b">
        <f>IFERROR(MATCH(D2976,{"AR","FL","IN","MI"},0),TRUE)</f>
        <v>1</v>
      </c>
      <c r="F2976" t="s">
        <v>474</v>
      </c>
      <c r="G2976" t="s">
        <v>47</v>
      </c>
      <c r="H2976" t="s">
        <v>29</v>
      </c>
      <c r="I2976" t="s">
        <v>15</v>
      </c>
      <c r="J2976" t="s">
        <v>14</v>
      </c>
      <c r="K2976" s="25" t="str">
        <f>IF(J2976="NA","NA",J2976/100)</f>
        <v>NA</v>
      </c>
      <c r="L2976" s="31">
        <v>41765</v>
      </c>
      <c r="M2976">
        <f>YEAR(L2976)</f>
        <v>2014</v>
      </c>
    </row>
    <row r="2977" spans="1:13" x14ac:dyDescent="0.2">
      <c r="A2977" s="29" t="s">
        <v>1578</v>
      </c>
      <c r="B2977" s="28">
        <v>2507</v>
      </c>
      <c r="C2977" s="27" t="s">
        <v>1228</v>
      </c>
      <c r="D2977" s="27" t="s">
        <v>277</v>
      </c>
      <c r="E2977" s="27" t="b">
        <f>IFERROR(MATCH(D2977,{"AR","FL","IN","MI"},0),TRUE)</f>
        <v>1</v>
      </c>
      <c r="F2977" s="27" t="s">
        <v>474</v>
      </c>
      <c r="G2977" s="27" t="s">
        <v>22</v>
      </c>
      <c r="H2977" s="27" t="s">
        <v>16</v>
      </c>
      <c r="I2977" s="27" t="s">
        <v>15</v>
      </c>
      <c r="J2977" s="26">
        <v>48</v>
      </c>
      <c r="K2977" s="25">
        <f>IF(J2977="NA","NA",J2977/100)</f>
        <v>0.48</v>
      </c>
      <c r="L2977" s="31">
        <v>41767</v>
      </c>
      <c r="M2977">
        <f>YEAR(L2977)</f>
        <v>2014</v>
      </c>
    </row>
    <row r="2978" spans="1:13" x14ac:dyDescent="0.2">
      <c r="A2978" t="s">
        <v>1577</v>
      </c>
      <c r="B2978">
        <v>2553</v>
      </c>
      <c r="C2978" t="s">
        <v>546</v>
      </c>
      <c r="D2978" t="s">
        <v>114</v>
      </c>
      <c r="E2978" s="27" t="b">
        <f>IFERROR(MATCH(D2978,{"AR","FL","IN","MI"},0),TRUE)</f>
        <v>1</v>
      </c>
      <c r="F2978" t="s">
        <v>474</v>
      </c>
      <c r="G2978" t="s">
        <v>22</v>
      </c>
      <c r="H2978" t="s">
        <v>29</v>
      </c>
      <c r="I2978" t="s">
        <v>15</v>
      </c>
      <c r="J2978">
        <v>52.6</v>
      </c>
      <c r="K2978" s="25">
        <f>IF(J2978="NA","NA",J2978/100)</f>
        <v>0.52600000000000002</v>
      </c>
      <c r="L2978" s="31">
        <v>41767</v>
      </c>
      <c r="M2978">
        <f>YEAR(L2978)</f>
        <v>2014</v>
      </c>
    </row>
    <row r="2979" spans="1:13" x14ac:dyDescent="0.2">
      <c r="A2979" t="s">
        <v>1576</v>
      </c>
      <c r="B2979">
        <v>2620</v>
      </c>
      <c r="C2979" t="s">
        <v>605</v>
      </c>
      <c r="D2979" t="s">
        <v>71</v>
      </c>
      <c r="E2979" s="27" t="b">
        <f>IFERROR(MATCH(D2979,{"AR","FL","IN","MI"},0),TRUE)</f>
        <v>1</v>
      </c>
      <c r="F2979" t="s">
        <v>474</v>
      </c>
      <c r="G2979" t="s">
        <v>47</v>
      </c>
      <c r="H2979" t="s">
        <v>29</v>
      </c>
      <c r="I2979" t="s">
        <v>15</v>
      </c>
      <c r="J2979" t="s">
        <v>14</v>
      </c>
      <c r="K2979" s="25" t="str">
        <f>IF(J2979="NA","NA",J2979/100)</f>
        <v>NA</v>
      </c>
      <c r="L2979" s="31">
        <v>41774</v>
      </c>
      <c r="M2979">
        <f>YEAR(L2979)</f>
        <v>2014</v>
      </c>
    </row>
    <row r="2980" spans="1:13" x14ac:dyDescent="0.2">
      <c r="A2980" t="s">
        <v>1575</v>
      </c>
      <c r="B2980">
        <v>2554</v>
      </c>
      <c r="C2980" t="s">
        <v>133</v>
      </c>
      <c r="D2980" t="s">
        <v>35</v>
      </c>
      <c r="E2980" s="27" t="b">
        <f>IFERROR(MATCH(D2980,{"AR","FL","IN","MI"},0),TRUE)</f>
        <v>1</v>
      </c>
      <c r="F2980" t="s">
        <v>18</v>
      </c>
      <c r="G2980" t="s">
        <v>17</v>
      </c>
      <c r="H2980" t="s">
        <v>16</v>
      </c>
      <c r="I2980" t="s">
        <v>15</v>
      </c>
      <c r="J2980" t="s">
        <v>14</v>
      </c>
      <c r="K2980" s="25" t="str">
        <f>IF(J2980="NA","NA",J2980/100)</f>
        <v>NA</v>
      </c>
      <c r="L2980" s="31">
        <v>41775</v>
      </c>
      <c r="M2980">
        <f>YEAR(L2980)</f>
        <v>2014</v>
      </c>
    </row>
    <row r="2981" spans="1:13" x14ac:dyDescent="0.2">
      <c r="A2981" t="s">
        <v>1574</v>
      </c>
      <c r="B2981">
        <v>2541</v>
      </c>
      <c r="C2981" t="s">
        <v>778</v>
      </c>
      <c r="D2981" t="s">
        <v>91</v>
      </c>
      <c r="E2981" s="27" t="b">
        <f>IFERROR(MATCH(D2981,{"AR","FL","IN","MI"},0),TRUE)</f>
        <v>1</v>
      </c>
      <c r="F2981" t="s">
        <v>18</v>
      </c>
      <c r="G2981" t="s">
        <v>22</v>
      </c>
      <c r="H2981" t="s">
        <v>29</v>
      </c>
      <c r="I2981" t="s">
        <v>15</v>
      </c>
      <c r="J2981">
        <v>47.78</v>
      </c>
      <c r="K2981" s="25">
        <f>IF(J2981="NA","NA",J2981/100)</f>
        <v>0.4778</v>
      </c>
      <c r="L2981" s="31">
        <v>41789</v>
      </c>
      <c r="M2981">
        <f>YEAR(L2981)</f>
        <v>2014</v>
      </c>
    </row>
    <row r="2982" spans="1:13" x14ac:dyDescent="0.2">
      <c r="A2982" t="s">
        <v>1573</v>
      </c>
      <c r="B2982">
        <v>2636</v>
      </c>
      <c r="C2982" t="s">
        <v>121</v>
      </c>
      <c r="D2982" t="s">
        <v>120</v>
      </c>
      <c r="E2982" s="27" t="b">
        <f>IFERROR(MATCH(D2982,{"AR","FL","IN","MI"},0),TRUE)</f>
        <v>1</v>
      </c>
      <c r="F2982" t="s">
        <v>18</v>
      </c>
      <c r="G2982" t="s">
        <v>17</v>
      </c>
      <c r="H2982" t="s">
        <v>29</v>
      </c>
      <c r="I2982" t="s">
        <v>15</v>
      </c>
      <c r="J2982">
        <v>50.46</v>
      </c>
      <c r="K2982" s="25">
        <f>IF(J2982="NA","NA",J2982/100)</f>
        <v>0.50460000000000005</v>
      </c>
      <c r="L2982" s="31">
        <v>41796</v>
      </c>
      <c r="M2982">
        <f>YEAR(L2982)</f>
        <v>2014</v>
      </c>
    </row>
    <row r="2983" spans="1:13" x14ac:dyDescent="0.2">
      <c r="A2983" t="s">
        <v>1572</v>
      </c>
      <c r="B2983">
        <v>2637</v>
      </c>
      <c r="C2983" t="s">
        <v>121</v>
      </c>
      <c r="D2983" t="s">
        <v>120</v>
      </c>
      <c r="E2983" s="27" t="b">
        <f>IFERROR(MATCH(D2983,{"AR","FL","IN","MI"},0),TRUE)</f>
        <v>1</v>
      </c>
      <c r="F2983" t="s">
        <v>474</v>
      </c>
      <c r="G2983" t="s">
        <v>22</v>
      </c>
      <c r="H2983" t="s">
        <v>29</v>
      </c>
      <c r="I2983" t="s">
        <v>15</v>
      </c>
      <c r="J2983">
        <v>50.46</v>
      </c>
      <c r="K2983" s="25">
        <f>IF(J2983="NA","NA",J2983/100)</f>
        <v>0.50460000000000005</v>
      </c>
      <c r="L2983" s="31">
        <v>41796</v>
      </c>
      <c r="M2983">
        <f>YEAR(L2983)</f>
        <v>2014</v>
      </c>
    </row>
    <row r="2984" spans="1:13" x14ac:dyDescent="0.2">
      <c r="A2984" s="29" t="s">
        <v>1571</v>
      </c>
      <c r="B2984" s="28">
        <v>2440</v>
      </c>
      <c r="C2984" s="27" t="s">
        <v>663</v>
      </c>
      <c r="D2984" s="27" t="s">
        <v>292</v>
      </c>
      <c r="E2984" s="27" t="b">
        <f>IFERROR(MATCH(D2984,{"AR","FL","IN","MI"},0),TRUE)</f>
        <v>1</v>
      </c>
      <c r="F2984" s="27" t="s">
        <v>474</v>
      </c>
      <c r="G2984" s="27" t="s">
        <v>22</v>
      </c>
      <c r="H2984" s="27" t="s">
        <v>29</v>
      </c>
      <c r="I2984" s="27" t="s">
        <v>15</v>
      </c>
      <c r="J2984" s="26">
        <v>55</v>
      </c>
      <c r="K2984" s="25">
        <f>IF(J2984="NA","NA",J2984/100)</f>
        <v>0.55000000000000004</v>
      </c>
      <c r="L2984" s="31">
        <v>41802</v>
      </c>
      <c r="M2984">
        <f>YEAR(L2984)</f>
        <v>2014</v>
      </c>
    </row>
    <row r="2985" spans="1:13" x14ac:dyDescent="0.2">
      <c r="A2985" s="29" t="s">
        <v>1570</v>
      </c>
      <c r="B2985" s="28">
        <v>2439</v>
      </c>
      <c r="C2985" s="27" t="s">
        <v>663</v>
      </c>
      <c r="D2985" s="27" t="s">
        <v>292</v>
      </c>
      <c r="E2985" s="27" t="b">
        <f>IFERROR(MATCH(D2985,{"AR","FL","IN","MI"},0),TRUE)</f>
        <v>1</v>
      </c>
      <c r="F2985" s="27" t="s">
        <v>474</v>
      </c>
      <c r="G2985" s="27" t="s">
        <v>22</v>
      </c>
      <c r="H2985" s="27" t="s">
        <v>29</v>
      </c>
      <c r="I2985" s="27" t="s">
        <v>15</v>
      </c>
      <c r="J2985" s="26">
        <v>55</v>
      </c>
      <c r="K2985" s="25">
        <f>IF(J2985="NA","NA",J2985/100)</f>
        <v>0.55000000000000004</v>
      </c>
      <c r="L2985" s="31">
        <v>41802</v>
      </c>
      <c r="M2985">
        <f>YEAR(L2985)</f>
        <v>2014</v>
      </c>
    </row>
    <row r="2986" spans="1:13" x14ac:dyDescent="0.2">
      <c r="A2986" s="29" t="s">
        <v>1569</v>
      </c>
      <c r="B2986" s="28">
        <v>2438</v>
      </c>
      <c r="C2986" s="27" t="s">
        <v>663</v>
      </c>
      <c r="D2986" s="27" t="s">
        <v>292</v>
      </c>
      <c r="E2986" s="27" t="b">
        <f>IFERROR(MATCH(D2986,{"AR","FL","IN","MI"},0),TRUE)</f>
        <v>1</v>
      </c>
      <c r="F2986" s="27" t="s">
        <v>474</v>
      </c>
      <c r="G2986" s="27" t="s">
        <v>22</v>
      </c>
      <c r="H2986" s="27" t="s">
        <v>29</v>
      </c>
      <c r="I2986" s="27" t="s">
        <v>15</v>
      </c>
      <c r="J2986" s="26">
        <v>55</v>
      </c>
      <c r="K2986" s="25">
        <f>IF(J2986="NA","NA",J2986/100)</f>
        <v>0.55000000000000004</v>
      </c>
      <c r="L2986" s="31">
        <v>41802</v>
      </c>
      <c r="M2986">
        <f>YEAR(L2986)</f>
        <v>2014</v>
      </c>
    </row>
    <row r="2987" spans="1:13" x14ac:dyDescent="0.2">
      <c r="A2987" t="s">
        <v>1568</v>
      </c>
      <c r="B2987">
        <v>2578</v>
      </c>
      <c r="C2987" t="s">
        <v>939</v>
      </c>
      <c r="D2987" t="s">
        <v>176</v>
      </c>
      <c r="E2987" s="27" t="b">
        <f>IFERROR(MATCH(D2987,{"AR","FL","IN","MI"},0),TRUE)</f>
        <v>1</v>
      </c>
      <c r="F2987" t="s">
        <v>18</v>
      </c>
      <c r="G2987" t="s">
        <v>22</v>
      </c>
      <c r="H2987" t="s">
        <v>16</v>
      </c>
      <c r="I2987" t="s">
        <v>15</v>
      </c>
      <c r="J2987">
        <v>49</v>
      </c>
      <c r="K2987" s="25">
        <f>IF(J2987="NA","NA",J2987/100)</f>
        <v>0.49</v>
      </c>
      <c r="L2987" s="31">
        <v>41820</v>
      </c>
      <c r="M2987">
        <f>YEAR(L2987)</f>
        <v>2014</v>
      </c>
    </row>
    <row r="2988" spans="1:13" x14ac:dyDescent="0.2">
      <c r="A2988" t="s">
        <v>1567</v>
      </c>
      <c r="B2988">
        <v>2575</v>
      </c>
      <c r="C2988" t="s">
        <v>620</v>
      </c>
      <c r="D2988" t="s">
        <v>267</v>
      </c>
      <c r="E2988" s="27" t="b">
        <f>IFERROR(MATCH(D2988,{"AR","FL","IN","MI"},0),TRUE)</f>
        <v>1</v>
      </c>
      <c r="F2988" t="s">
        <v>18</v>
      </c>
      <c r="G2988" t="s">
        <v>22</v>
      </c>
      <c r="H2988" t="s">
        <v>29</v>
      </c>
      <c r="I2988" t="s">
        <v>15</v>
      </c>
      <c r="J2988">
        <v>49.18</v>
      </c>
      <c r="K2988" s="25">
        <f>IF(J2988="NA","NA",J2988/100)</f>
        <v>0.49180000000000001</v>
      </c>
      <c r="L2988" s="31">
        <v>41822</v>
      </c>
      <c r="M2988">
        <f>YEAR(L2988)</f>
        <v>2014</v>
      </c>
    </row>
    <row r="2989" spans="1:13" x14ac:dyDescent="0.2">
      <c r="A2989" t="s">
        <v>1566</v>
      </c>
      <c r="B2989">
        <v>2671</v>
      </c>
      <c r="C2989" t="s">
        <v>546</v>
      </c>
      <c r="D2989" t="s">
        <v>248</v>
      </c>
      <c r="E2989" s="27" t="b">
        <f>IFERROR(MATCH(D2989,{"AR","FL","IN","MI"},0),TRUE)</f>
        <v>1</v>
      </c>
      <c r="F2989" t="s">
        <v>474</v>
      </c>
      <c r="G2989" t="s">
        <v>22</v>
      </c>
      <c r="H2989" t="s">
        <v>16</v>
      </c>
      <c r="I2989" t="s">
        <v>15</v>
      </c>
      <c r="J2989">
        <v>50</v>
      </c>
      <c r="K2989" s="25">
        <f>IF(J2989="NA","NA",J2989/100)</f>
        <v>0.5</v>
      </c>
      <c r="L2989" s="31">
        <v>41823</v>
      </c>
      <c r="M2989">
        <f>YEAR(L2989)</f>
        <v>2014</v>
      </c>
    </row>
    <row r="2990" spans="1:13" x14ac:dyDescent="0.2">
      <c r="A2990" t="s">
        <v>1565</v>
      </c>
      <c r="B2990">
        <v>2566</v>
      </c>
      <c r="C2990" t="s">
        <v>1020</v>
      </c>
      <c r="D2990" t="s">
        <v>41</v>
      </c>
      <c r="E2990" s="27">
        <f>IFERROR(MATCH(D2990,{"AR","FL","IN","MI"},0),TRUE)</f>
        <v>1</v>
      </c>
      <c r="F2990" t="s">
        <v>474</v>
      </c>
      <c r="G2990" t="s">
        <v>22</v>
      </c>
      <c r="H2990" t="s">
        <v>16</v>
      </c>
      <c r="I2990" t="s">
        <v>15</v>
      </c>
      <c r="J2990">
        <v>41.6</v>
      </c>
      <c r="K2990" s="25">
        <f>IF(J2990="NA","NA",J2990/100)</f>
        <v>0.41600000000000004</v>
      </c>
      <c r="L2990" s="31">
        <v>41827</v>
      </c>
      <c r="M2990">
        <f>YEAR(L2990)</f>
        <v>2014</v>
      </c>
    </row>
    <row r="2991" spans="1:13" x14ac:dyDescent="0.2">
      <c r="A2991" t="s">
        <v>1564</v>
      </c>
      <c r="B2991">
        <v>2612</v>
      </c>
      <c r="C2991" t="s">
        <v>49</v>
      </c>
      <c r="D2991" t="s">
        <v>48</v>
      </c>
      <c r="E2991" s="27" t="b">
        <f>IFERROR(MATCH(D2991,{"AR","FL","IN","MI"},0),TRUE)</f>
        <v>1</v>
      </c>
      <c r="F2991" t="s">
        <v>18</v>
      </c>
      <c r="G2991" t="s">
        <v>47</v>
      </c>
      <c r="H2991" t="s">
        <v>29</v>
      </c>
      <c r="I2991" t="s">
        <v>15</v>
      </c>
      <c r="J2991">
        <v>50</v>
      </c>
      <c r="K2991" s="25">
        <f>IF(J2991="NA","NA",J2991/100)</f>
        <v>0.5</v>
      </c>
      <c r="L2991" s="31">
        <v>41828</v>
      </c>
      <c r="M2991">
        <f>YEAR(L2991)</f>
        <v>2014</v>
      </c>
    </row>
    <row r="2992" spans="1:13" x14ac:dyDescent="0.2">
      <c r="A2992" t="s">
        <v>1563</v>
      </c>
      <c r="B2992">
        <v>2528</v>
      </c>
      <c r="C2992" t="s">
        <v>1562</v>
      </c>
      <c r="D2992" t="s">
        <v>79</v>
      </c>
      <c r="E2992" s="27" t="b">
        <f>IFERROR(MATCH(D2992,{"AR","FL","IN","MI"},0),TRUE)</f>
        <v>1</v>
      </c>
      <c r="F2992" t="s">
        <v>18</v>
      </c>
      <c r="G2992" t="s">
        <v>17</v>
      </c>
      <c r="H2992" t="s">
        <v>16</v>
      </c>
      <c r="I2992" t="s">
        <v>15</v>
      </c>
      <c r="J2992" t="s">
        <v>14</v>
      </c>
      <c r="K2992" s="25" t="str">
        <f>IF(J2992="NA","NA",J2992/100)</f>
        <v>NA</v>
      </c>
      <c r="L2992" s="31">
        <v>41830</v>
      </c>
      <c r="M2992">
        <f>YEAR(L2992)</f>
        <v>2014</v>
      </c>
    </row>
    <row r="2993" spans="1:13" x14ac:dyDescent="0.2">
      <c r="A2993" t="s">
        <v>1561</v>
      </c>
      <c r="B2993">
        <v>2580</v>
      </c>
      <c r="C2993" t="s">
        <v>987</v>
      </c>
      <c r="D2993" t="s">
        <v>143</v>
      </c>
      <c r="E2993" s="27" t="b">
        <f>IFERROR(MATCH(D2993,{"AR","FL","IN","MI"},0),TRUE)</f>
        <v>1</v>
      </c>
      <c r="F2993" t="s">
        <v>18</v>
      </c>
      <c r="G2993" t="s">
        <v>17</v>
      </c>
      <c r="H2993" t="s">
        <v>16</v>
      </c>
      <c r="I2993" t="s">
        <v>15</v>
      </c>
      <c r="J2993" t="s">
        <v>14</v>
      </c>
      <c r="K2993" s="25" t="str">
        <f>IF(J2993="NA","NA",J2993/100)</f>
        <v>NA</v>
      </c>
      <c r="L2993" s="31">
        <v>41837</v>
      </c>
      <c r="M2993">
        <f>YEAR(L2993)</f>
        <v>2014</v>
      </c>
    </row>
    <row r="2994" spans="1:13" x14ac:dyDescent="0.2">
      <c r="A2994" t="s">
        <v>1560</v>
      </c>
      <c r="B2994">
        <v>2573</v>
      </c>
      <c r="C2994" t="s">
        <v>500</v>
      </c>
      <c r="D2994" t="s">
        <v>23</v>
      </c>
      <c r="E2994" s="27" t="b">
        <f>IFERROR(MATCH(D2994,{"AR","FL","IN","MI"},0),TRUE)</f>
        <v>1</v>
      </c>
      <c r="F2994" t="s">
        <v>18</v>
      </c>
      <c r="G2994" t="s">
        <v>22</v>
      </c>
      <c r="H2994" t="s">
        <v>16</v>
      </c>
      <c r="I2994" t="s">
        <v>15</v>
      </c>
      <c r="J2994">
        <v>50.35</v>
      </c>
      <c r="K2994" s="25">
        <f>IF(J2994="NA","NA",J2994/100)</f>
        <v>0.50350000000000006</v>
      </c>
      <c r="L2994" s="31">
        <v>41843</v>
      </c>
      <c r="M2994">
        <f>YEAR(L2994)</f>
        <v>2014</v>
      </c>
    </row>
    <row r="2995" spans="1:13" x14ac:dyDescent="0.2">
      <c r="A2995" t="s">
        <v>1559</v>
      </c>
      <c r="B2995">
        <v>2668</v>
      </c>
      <c r="C2995" t="s">
        <v>1558</v>
      </c>
      <c r="D2995" t="s">
        <v>41</v>
      </c>
      <c r="E2995" s="27">
        <f>IFERROR(MATCH(D2995,{"AR","FL","IN","MI"},0),TRUE)</f>
        <v>1</v>
      </c>
      <c r="F2995" t="s">
        <v>474</v>
      </c>
      <c r="G2995" t="s">
        <v>22</v>
      </c>
      <c r="H2995" t="s">
        <v>16</v>
      </c>
      <c r="I2995" t="s">
        <v>15</v>
      </c>
      <c r="J2995">
        <v>39.94</v>
      </c>
      <c r="K2995" s="25">
        <f>IF(J2995="NA","NA",J2995/100)</f>
        <v>0.39939999999999998</v>
      </c>
      <c r="L2995" s="31">
        <v>41845</v>
      </c>
      <c r="M2995">
        <f>YEAR(L2995)</f>
        <v>2014</v>
      </c>
    </row>
    <row r="2996" spans="1:13" x14ac:dyDescent="0.2">
      <c r="A2996" t="s">
        <v>1557</v>
      </c>
      <c r="B2996">
        <v>2526</v>
      </c>
      <c r="C2996" t="s">
        <v>179</v>
      </c>
      <c r="D2996" t="s">
        <v>176</v>
      </c>
      <c r="E2996" s="27" t="b">
        <f>IFERROR(MATCH(D2996,{"AR","FL","IN","MI"},0),TRUE)</f>
        <v>1</v>
      </c>
      <c r="F2996" t="s">
        <v>18</v>
      </c>
      <c r="G2996" t="s">
        <v>22</v>
      </c>
      <c r="H2996" t="s">
        <v>16</v>
      </c>
      <c r="I2996" t="s">
        <v>15</v>
      </c>
      <c r="J2996">
        <v>50</v>
      </c>
      <c r="K2996" s="25">
        <f>IF(J2996="NA","NA",J2996/100)</f>
        <v>0.5</v>
      </c>
      <c r="L2996" s="31">
        <v>41849</v>
      </c>
      <c r="M2996">
        <f>YEAR(L2996)</f>
        <v>2014</v>
      </c>
    </row>
    <row r="2997" spans="1:13" x14ac:dyDescent="0.2">
      <c r="A2997" t="s">
        <v>1556</v>
      </c>
      <c r="B2997">
        <v>2577</v>
      </c>
      <c r="C2997" t="s">
        <v>183</v>
      </c>
      <c r="D2997" t="s">
        <v>182</v>
      </c>
      <c r="E2997" s="27" t="b">
        <f>IFERROR(MATCH(D2997,{"AR","FL","IN","MI"},0),TRUE)</f>
        <v>1</v>
      </c>
      <c r="F2997" t="s">
        <v>18</v>
      </c>
      <c r="G2997" t="s">
        <v>17</v>
      </c>
      <c r="H2997" t="s">
        <v>16</v>
      </c>
      <c r="I2997" t="s">
        <v>15</v>
      </c>
      <c r="J2997">
        <v>54</v>
      </c>
      <c r="K2997" s="25">
        <f>IF(J2997="NA","NA",J2997/100)</f>
        <v>0.54</v>
      </c>
      <c r="L2997" s="31">
        <v>41851</v>
      </c>
      <c r="M2997">
        <f>YEAR(L2997)</f>
        <v>2014</v>
      </c>
    </row>
    <row r="2998" spans="1:13" x14ac:dyDescent="0.2">
      <c r="A2998" t="s">
        <v>1555</v>
      </c>
      <c r="B2998">
        <v>2579</v>
      </c>
      <c r="C2998" t="s">
        <v>183</v>
      </c>
      <c r="D2998" t="s">
        <v>182</v>
      </c>
      <c r="E2998" s="27" t="b">
        <f>IFERROR(MATCH(D2998,{"AR","FL","IN","MI"},0),TRUE)</f>
        <v>1</v>
      </c>
      <c r="F2998" t="s">
        <v>474</v>
      </c>
      <c r="G2998" t="s">
        <v>22</v>
      </c>
      <c r="H2998" t="s">
        <v>16</v>
      </c>
      <c r="I2998" t="s">
        <v>15</v>
      </c>
      <c r="J2998">
        <v>54</v>
      </c>
      <c r="K2998" s="25">
        <f>IF(J2998="NA","NA",J2998/100)</f>
        <v>0.54</v>
      </c>
      <c r="L2998" s="31">
        <v>41851</v>
      </c>
      <c r="M2998">
        <f>YEAR(L2998)</f>
        <v>2014</v>
      </c>
    </row>
    <row r="2999" spans="1:13" x14ac:dyDescent="0.2">
      <c r="A2999" t="s">
        <v>1554</v>
      </c>
      <c r="B2999">
        <v>2670</v>
      </c>
      <c r="C2999" t="s">
        <v>578</v>
      </c>
      <c r="D2999" t="s">
        <v>248</v>
      </c>
      <c r="E2999" s="27" t="b">
        <f>IFERROR(MATCH(D2999,{"AR","FL","IN","MI"},0),TRUE)</f>
        <v>1</v>
      </c>
      <c r="F2999" t="s">
        <v>474</v>
      </c>
      <c r="G2999" t="s">
        <v>22</v>
      </c>
      <c r="H2999" t="s">
        <v>16</v>
      </c>
      <c r="I2999" t="s">
        <v>15</v>
      </c>
      <c r="J2999" t="s">
        <v>14</v>
      </c>
      <c r="K2999" s="25" t="str">
        <f>IF(J2999="NA","NA",J2999/100)</f>
        <v>NA</v>
      </c>
      <c r="L2999" s="31">
        <v>41856</v>
      </c>
      <c r="M2999">
        <f>YEAR(L2999)</f>
        <v>2014</v>
      </c>
    </row>
    <row r="3000" spans="1:13" x14ac:dyDescent="0.2">
      <c r="A3000" s="29" t="s">
        <v>1553</v>
      </c>
      <c r="B3000" s="28">
        <v>2365</v>
      </c>
      <c r="C3000" s="27" t="s">
        <v>297</v>
      </c>
      <c r="D3000" s="27" t="s">
        <v>292</v>
      </c>
      <c r="E3000" s="27" t="b">
        <f>IFERROR(MATCH(D3000,{"AR","FL","IN","MI"},0),TRUE)</f>
        <v>1</v>
      </c>
      <c r="F3000" s="27" t="s">
        <v>18</v>
      </c>
      <c r="G3000" s="27" t="s">
        <v>17</v>
      </c>
      <c r="H3000" s="27" t="s">
        <v>29</v>
      </c>
      <c r="I3000" s="27" t="s">
        <v>15</v>
      </c>
      <c r="J3000" s="26" t="s">
        <v>14</v>
      </c>
      <c r="K3000" s="25" t="str">
        <f>IF(J3000="NA","NA",J3000/100)</f>
        <v>NA</v>
      </c>
      <c r="L3000" s="31">
        <v>41865</v>
      </c>
      <c r="M3000">
        <f>YEAR(L3000)</f>
        <v>2014</v>
      </c>
    </row>
    <row r="3001" spans="1:13" x14ac:dyDescent="0.2">
      <c r="A3001" s="29" t="s">
        <v>1552</v>
      </c>
      <c r="B3001" s="28">
        <v>2366</v>
      </c>
      <c r="C3001" s="27" t="s">
        <v>297</v>
      </c>
      <c r="D3001" s="27" t="s">
        <v>292</v>
      </c>
      <c r="E3001" s="27" t="b">
        <f>IFERROR(MATCH(D3001,{"AR","FL","IN","MI"},0),TRUE)</f>
        <v>1</v>
      </c>
      <c r="F3001" s="27" t="s">
        <v>474</v>
      </c>
      <c r="G3001" s="27" t="s">
        <v>22</v>
      </c>
      <c r="H3001" s="27" t="s">
        <v>29</v>
      </c>
      <c r="I3001" s="27" t="s">
        <v>15</v>
      </c>
      <c r="J3001" s="26" t="s">
        <v>14</v>
      </c>
      <c r="K3001" s="25" t="str">
        <f>IF(J3001="NA","NA",J3001/100)</f>
        <v>NA</v>
      </c>
      <c r="L3001" s="31">
        <v>41865</v>
      </c>
      <c r="M3001">
        <f>YEAR(L3001)</f>
        <v>2014</v>
      </c>
    </row>
    <row r="3002" spans="1:13" x14ac:dyDescent="0.2">
      <c r="A3002" t="s">
        <v>1551</v>
      </c>
      <c r="B3002">
        <v>2635</v>
      </c>
      <c r="C3002" t="s">
        <v>593</v>
      </c>
      <c r="D3002" t="s">
        <v>267</v>
      </c>
      <c r="E3002" s="27" t="b">
        <f>IFERROR(MATCH(D3002,{"AR","FL","IN","MI"},0),TRUE)</f>
        <v>1</v>
      </c>
      <c r="F3002" t="s">
        <v>474</v>
      </c>
      <c r="G3002" t="s">
        <v>47</v>
      </c>
      <c r="H3002" t="s">
        <v>29</v>
      </c>
      <c r="I3002" t="s">
        <v>15</v>
      </c>
      <c r="J3002" t="s">
        <v>14</v>
      </c>
      <c r="K3002" s="25" t="str">
        <f>IF(J3002="NA","NA",J3002/100)</f>
        <v>NA</v>
      </c>
      <c r="L3002" s="31">
        <v>41869</v>
      </c>
      <c r="M3002">
        <f>YEAR(L3002)</f>
        <v>2014</v>
      </c>
    </row>
    <row r="3003" spans="1:13" x14ac:dyDescent="0.2">
      <c r="A3003" t="s">
        <v>1550</v>
      </c>
      <c r="B3003">
        <v>2621</v>
      </c>
      <c r="C3003" t="s">
        <v>98</v>
      </c>
      <c r="D3003" t="s">
        <v>23</v>
      </c>
      <c r="E3003" s="27" t="b">
        <f>IFERROR(MATCH(D3003,{"AR","FL","IN","MI"},0),TRUE)</f>
        <v>1</v>
      </c>
      <c r="F3003" t="s">
        <v>18</v>
      </c>
      <c r="G3003" t="s">
        <v>22</v>
      </c>
      <c r="H3003" t="s">
        <v>16</v>
      </c>
      <c r="I3003" t="s">
        <v>15</v>
      </c>
      <c r="J3003">
        <v>49.83</v>
      </c>
      <c r="K3003" s="25">
        <f>IF(J3003="NA","NA",J3003/100)</f>
        <v>0.49829999999999997</v>
      </c>
      <c r="L3003" s="31">
        <v>41871</v>
      </c>
      <c r="M3003">
        <f>YEAR(L3003)</f>
        <v>2014</v>
      </c>
    </row>
    <row r="3004" spans="1:13" x14ac:dyDescent="0.2">
      <c r="A3004" t="s">
        <v>1549</v>
      </c>
      <c r="B3004">
        <v>2723</v>
      </c>
      <c r="C3004" t="s">
        <v>274</v>
      </c>
      <c r="D3004" t="s">
        <v>273</v>
      </c>
      <c r="E3004" s="27" t="b">
        <f>IFERROR(MATCH(D3004,{"AR","FL","IN","MI"},0),TRUE)</f>
        <v>1</v>
      </c>
      <c r="F3004" t="s">
        <v>18</v>
      </c>
      <c r="G3004" t="s">
        <v>17</v>
      </c>
      <c r="H3004" t="s">
        <v>16</v>
      </c>
      <c r="I3004" t="s">
        <v>15</v>
      </c>
      <c r="J3004">
        <v>50</v>
      </c>
      <c r="K3004" s="25">
        <f>IF(J3004="NA","NA",J3004/100)</f>
        <v>0.5</v>
      </c>
      <c r="L3004" s="31">
        <v>41876</v>
      </c>
      <c r="M3004">
        <f>YEAR(L3004)</f>
        <v>2014</v>
      </c>
    </row>
    <row r="3005" spans="1:13" x14ac:dyDescent="0.2">
      <c r="A3005" t="s">
        <v>1548</v>
      </c>
      <c r="B3005">
        <v>2583</v>
      </c>
      <c r="C3005" t="s">
        <v>20</v>
      </c>
      <c r="D3005" t="s">
        <v>742</v>
      </c>
      <c r="E3005" s="27" t="b">
        <f>IFERROR(MATCH(D3005,{"AR","FL","IN","MI"},0),TRUE)</f>
        <v>1</v>
      </c>
      <c r="F3005" t="s">
        <v>18</v>
      </c>
      <c r="G3005" t="s">
        <v>17</v>
      </c>
      <c r="H3005" t="s">
        <v>16</v>
      </c>
      <c r="I3005" t="s">
        <v>15</v>
      </c>
      <c r="J3005">
        <v>51.43</v>
      </c>
      <c r="K3005" s="25">
        <f>IF(J3005="NA","NA",J3005/100)</f>
        <v>0.51429999999999998</v>
      </c>
      <c r="L3005" s="31">
        <v>41880</v>
      </c>
      <c r="M3005">
        <f>YEAR(L3005)</f>
        <v>2014</v>
      </c>
    </row>
    <row r="3006" spans="1:13" x14ac:dyDescent="0.2">
      <c r="A3006" t="s">
        <v>1547</v>
      </c>
      <c r="B3006">
        <v>2591</v>
      </c>
      <c r="C3006" t="s">
        <v>536</v>
      </c>
      <c r="D3006" t="s">
        <v>143</v>
      </c>
      <c r="E3006" s="27" t="b">
        <f>IFERROR(MATCH(D3006,{"AR","FL","IN","MI"},0),TRUE)</f>
        <v>1</v>
      </c>
      <c r="F3006" t="s">
        <v>474</v>
      </c>
      <c r="G3006" t="s">
        <v>22</v>
      </c>
      <c r="H3006" t="s">
        <v>16</v>
      </c>
      <c r="I3006" t="s">
        <v>15</v>
      </c>
      <c r="J3006">
        <v>53</v>
      </c>
      <c r="K3006" s="25">
        <f>IF(J3006="NA","NA",J3006/100)</f>
        <v>0.53</v>
      </c>
      <c r="L3006" s="31">
        <v>41886</v>
      </c>
      <c r="M3006">
        <f>YEAR(L3006)</f>
        <v>2014</v>
      </c>
    </row>
    <row r="3007" spans="1:13" x14ac:dyDescent="0.2">
      <c r="A3007" t="s">
        <v>1546</v>
      </c>
      <c r="B3007">
        <v>2773</v>
      </c>
      <c r="C3007" t="s">
        <v>730</v>
      </c>
      <c r="D3007" t="s">
        <v>35</v>
      </c>
      <c r="E3007" s="27" t="b">
        <f>IFERROR(MATCH(D3007,{"AR","FL","IN","MI"},0),TRUE)</f>
        <v>1</v>
      </c>
      <c r="F3007" t="s">
        <v>18</v>
      </c>
      <c r="G3007" t="s">
        <v>124</v>
      </c>
      <c r="H3007" t="s">
        <v>16</v>
      </c>
      <c r="I3007" t="s">
        <v>15</v>
      </c>
      <c r="J3007">
        <v>45</v>
      </c>
      <c r="K3007" s="25">
        <f>IF(J3007="NA","NA",J3007/100)</f>
        <v>0.45</v>
      </c>
      <c r="L3007" s="31">
        <v>41893</v>
      </c>
      <c r="M3007">
        <f>YEAR(L3007)</f>
        <v>2014</v>
      </c>
    </row>
    <row r="3008" spans="1:13" x14ac:dyDescent="0.2">
      <c r="A3008" t="s">
        <v>1545</v>
      </c>
      <c r="B3008">
        <v>2659</v>
      </c>
      <c r="C3008" t="s">
        <v>1544</v>
      </c>
      <c r="D3008" t="s">
        <v>356</v>
      </c>
      <c r="E3008" s="27">
        <f>IFERROR(MATCH(D3008,{"AR","FL","IN","MI"},0),TRUE)</f>
        <v>2</v>
      </c>
      <c r="F3008" t="s">
        <v>18</v>
      </c>
      <c r="G3008" t="s">
        <v>17</v>
      </c>
      <c r="H3008" t="s">
        <v>16</v>
      </c>
      <c r="I3008" t="s">
        <v>15</v>
      </c>
      <c r="J3008" t="s">
        <v>14</v>
      </c>
      <c r="K3008" s="25" t="str">
        <f>IF(J3008="NA","NA",J3008/100)</f>
        <v>NA</v>
      </c>
      <c r="L3008" s="31">
        <v>41897</v>
      </c>
      <c r="M3008">
        <f>YEAR(L3008)</f>
        <v>2014</v>
      </c>
    </row>
    <row r="3009" spans="1:13" x14ac:dyDescent="0.2">
      <c r="A3009" t="s">
        <v>1543</v>
      </c>
      <c r="B3009">
        <v>2676</v>
      </c>
      <c r="C3009" t="s">
        <v>246</v>
      </c>
      <c r="D3009" t="s">
        <v>239</v>
      </c>
      <c r="E3009" s="27" t="b">
        <f>IFERROR(MATCH(D3009,{"AR","FL","IN","MI"},0),TRUE)</f>
        <v>1</v>
      </c>
      <c r="F3009" t="s">
        <v>18</v>
      </c>
      <c r="G3009" t="s">
        <v>17</v>
      </c>
      <c r="H3009" t="s">
        <v>16</v>
      </c>
      <c r="I3009" t="s">
        <v>15</v>
      </c>
      <c r="J3009" t="s">
        <v>14</v>
      </c>
      <c r="K3009" s="25" t="str">
        <f>IF(J3009="NA","NA",J3009/100)</f>
        <v>NA</v>
      </c>
      <c r="L3009" s="31">
        <v>41900</v>
      </c>
      <c r="M3009">
        <f>YEAR(L3009)</f>
        <v>2014</v>
      </c>
    </row>
    <row r="3010" spans="1:13" x14ac:dyDescent="0.2">
      <c r="A3010" t="s">
        <v>1542</v>
      </c>
      <c r="B3010">
        <v>2677</v>
      </c>
      <c r="C3010" t="s">
        <v>246</v>
      </c>
      <c r="D3010" t="s">
        <v>239</v>
      </c>
      <c r="E3010" s="27" t="b">
        <f>IFERROR(MATCH(D3010,{"AR","FL","IN","MI"},0),TRUE)</f>
        <v>1</v>
      </c>
      <c r="F3010" t="s">
        <v>474</v>
      </c>
      <c r="G3010" t="s">
        <v>22</v>
      </c>
      <c r="H3010" t="s">
        <v>16</v>
      </c>
      <c r="I3010" t="s">
        <v>15</v>
      </c>
      <c r="J3010" t="s">
        <v>14</v>
      </c>
      <c r="K3010" s="25" t="str">
        <f>IF(J3010="NA","NA",J3010/100)</f>
        <v>NA</v>
      </c>
      <c r="L3010" s="31">
        <v>41900</v>
      </c>
      <c r="M3010">
        <f>YEAR(L3010)</f>
        <v>2014</v>
      </c>
    </row>
    <row r="3011" spans="1:13" x14ac:dyDescent="0.2">
      <c r="A3011" t="s">
        <v>1541</v>
      </c>
      <c r="B3011">
        <v>2662</v>
      </c>
      <c r="C3011" t="s">
        <v>540</v>
      </c>
      <c r="D3011" t="s">
        <v>171</v>
      </c>
      <c r="E3011" s="27" t="b">
        <f>IFERROR(MATCH(D3011,{"AR","FL","IN","MI"},0),TRUE)</f>
        <v>1</v>
      </c>
      <c r="F3011" t="s">
        <v>18</v>
      </c>
      <c r="G3011" t="s">
        <v>47</v>
      </c>
      <c r="H3011" t="s">
        <v>29</v>
      </c>
      <c r="I3011" t="s">
        <v>15</v>
      </c>
      <c r="J3011">
        <v>53.52</v>
      </c>
      <c r="K3011" s="25">
        <f>IF(J3011="NA","NA",J3011/100)</f>
        <v>0.53520000000000001</v>
      </c>
      <c r="L3011" s="31">
        <v>41906</v>
      </c>
      <c r="M3011">
        <f>YEAR(L3011)</f>
        <v>2014</v>
      </c>
    </row>
    <row r="3012" spans="1:13" x14ac:dyDescent="0.2">
      <c r="A3012" t="s">
        <v>1540</v>
      </c>
      <c r="B3012">
        <v>2562</v>
      </c>
      <c r="C3012" t="s">
        <v>1003</v>
      </c>
      <c r="D3012" t="s">
        <v>114</v>
      </c>
      <c r="E3012" s="27" t="b">
        <f>IFERROR(MATCH(D3012,{"AR","FL","IN","MI"},0),TRUE)</f>
        <v>1</v>
      </c>
      <c r="F3012" t="s">
        <v>474</v>
      </c>
      <c r="G3012" t="s">
        <v>22</v>
      </c>
      <c r="H3012" t="s">
        <v>29</v>
      </c>
      <c r="I3012" t="s">
        <v>15</v>
      </c>
      <c r="J3012">
        <v>50.31</v>
      </c>
      <c r="K3012" s="25">
        <f>IF(J3012="NA","NA",J3012/100)</f>
        <v>0.50309999999999999</v>
      </c>
      <c r="L3012" s="31">
        <v>41906</v>
      </c>
      <c r="M3012">
        <f>YEAR(L3012)</f>
        <v>2014</v>
      </c>
    </row>
    <row r="3013" spans="1:13" x14ac:dyDescent="0.2">
      <c r="A3013" t="s">
        <v>1539</v>
      </c>
      <c r="B3013">
        <v>2706</v>
      </c>
      <c r="C3013" t="s">
        <v>903</v>
      </c>
      <c r="D3013" t="s">
        <v>168</v>
      </c>
      <c r="E3013" s="27" t="b">
        <f>IFERROR(MATCH(D3013,{"AR","FL","IN","MI"},0),TRUE)</f>
        <v>1</v>
      </c>
      <c r="F3013" t="s">
        <v>18</v>
      </c>
      <c r="G3013" t="s">
        <v>47</v>
      </c>
      <c r="H3013" t="s">
        <v>29</v>
      </c>
      <c r="I3013" t="s">
        <v>15</v>
      </c>
      <c r="J3013">
        <v>48</v>
      </c>
      <c r="K3013" s="25">
        <f>IF(J3013="NA","NA",J3013/100)</f>
        <v>0.48</v>
      </c>
      <c r="L3013" s="31">
        <v>41907</v>
      </c>
      <c r="M3013">
        <f>YEAR(L3013)</f>
        <v>2014</v>
      </c>
    </row>
    <row r="3014" spans="1:13" x14ac:dyDescent="0.2">
      <c r="A3014" t="s">
        <v>1538</v>
      </c>
      <c r="B3014">
        <v>2574</v>
      </c>
      <c r="C3014" t="s">
        <v>677</v>
      </c>
      <c r="D3014" t="s">
        <v>23</v>
      </c>
      <c r="E3014" s="27" t="b">
        <f>IFERROR(MATCH(D3014,{"AR","FL","IN","MI"},0),TRUE)</f>
        <v>1</v>
      </c>
      <c r="F3014" t="s">
        <v>474</v>
      </c>
      <c r="G3014" t="s">
        <v>22</v>
      </c>
      <c r="H3014" t="s">
        <v>16</v>
      </c>
      <c r="I3014" t="s">
        <v>15</v>
      </c>
      <c r="J3014">
        <v>51.9</v>
      </c>
      <c r="K3014" s="25">
        <f>IF(J3014="NA","NA",J3014/100)</f>
        <v>0.51900000000000002</v>
      </c>
      <c r="L3014" s="31">
        <v>41912</v>
      </c>
      <c r="M3014">
        <f>YEAR(L3014)</f>
        <v>2014</v>
      </c>
    </row>
    <row r="3015" spans="1:13" x14ac:dyDescent="0.2">
      <c r="A3015" t="s">
        <v>1537</v>
      </c>
      <c r="B3015">
        <v>2740</v>
      </c>
      <c r="C3015" t="s">
        <v>527</v>
      </c>
      <c r="D3015" t="s">
        <v>143</v>
      </c>
      <c r="E3015" s="27" t="b">
        <f>IFERROR(MATCH(D3015,{"AR","FL","IN","MI"},0),TRUE)</f>
        <v>1</v>
      </c>
      <c r="F3015" t="s">
        <v>474</v>
      </c>
      <c r="G3015" t="s">
        <v>47</v>
      </c>
      <c r="H3015" t="s">
        <v>29</v>
      </c>
      <c r="I3015" t="s">
        <v>15</v>
      </c>
      <c r="J3015" t="s">
        <v>14</v>
      </c>
      <c r="K3015" s="25" t="str">
        <f>IF(J3015="NA","NA",J3015/100)</f>
        <v>NA</v>
      </c>
      <c r="L3015" s="31">
        <v>41919</v>
      </c>
      <c r="M3015">
        <f>YEAR(L3015)</f>
        <v>2014</v>
      </c>
    </row>
    <row r="3016" spans="1:13" x14ac:dyDescent="0.2">
      <c r="A3016" t="s">
        <v>1536</v>
      </c>
      <c r="B3016">
        <v>2718</v>
      </c>
      <c r="C3016" t="s">
        <v>701</v>
      </c>
      <c r="D3016" t="s">
        <v>243</v>
      </c>
      <c r="E3016" s="27" t="b">
        <f>IFERROR(MATCH(D3016,{"AR","FL","IN","MI"},0),TRUE)</f>
        <v>1</v>
      </c>
      <c r="F3016" t="s">
        <v>474</v>
      </c>
      <c r="G3016" t="s">
        <v>47</v>
      </c>
      <c r="H3016" t="s">
        <v>16</v>
      </c>
      <c r="I3016" t="s">
        <v>15</v>
      </c>
      <c r="J3016" t="s">
        <v>14</v>
      </c>
      <c r="K3016" s="25" t="str">
        <f>IF(J3016="NA","NA",J3016/100)</f>
        <v>NA</v>
      </c>
      <c r="L3016" s="31">
        <v>41920</v>
      </c>
      <c r="M3016">
        <f>YEAR(L3016)</f>
        <v>2014</v>
      </c>
    </row>
    <row r="3017" spans="1:13" x14ac:dyDescent="0.2">
      <c r="A3017" t="s">
        <v>1535</v>
      </c>
      <c r="B3017">
        <v>2648</v>
      </c>
      <c r="C3017" t="s">
        <v>149</v>
      </c>
      <c r="D3017" t="s">
        <v>148</v>
      </c>
      <c r="E3017" s="27" t="b">
        <f>IFERROR(MATCH(D3017,{"AR","FL","IN","MI"},0),TRUE)</f>
        <v>1</v>
      </c>
      <c r="F3017" t="s">
        <v>18</v>
      </c>
      <c r="G3017" t="s">
        <v>17</v>
      </c>
      <c r="H3017" t="s">
        <v>16</v>
      </c>
      <c r="I3017" t="s">
        <v>15</v>
      </c>
      <c r="J3017">
        <v>48.17</v>
      </c>
      <c r="K3017" s="25">
        <f>IF(J3017="NA","NA",J3017/100)</f>
        <v>0.48170000000000002</v>
      </c>
      <c r="L3017" s="31">
        <v>41921</v>
      </c>
      <c r="M3017">
        <f>YEAR(L3017)</f>
        <v>2014</v>
      </c>
    </row>
    <row r="3018" spans="1:13" x14ac:dyDescent="0.2">
      <c r="A3018" t="s">
        <v>1534</v>
      </c>
      <c r="B3018">
        <v>2719</v>
      </c>
      <c r="C3018" t="s">
        <v>536</v>
      </c>
      <c r="D3018" t="s">
        <v>71</v>
      </c>
      <c r="E3018" s="27" t="b">
        <f>IFERROR(MATCH(D3018,{"AR","FL","IN","MI"},0),TRUE)</f>
        <v>1</v>
      </c>
      <c r="F3018" t="s">
        <v>474</v>
      </c>
      <c r="G3018" t="s">
        <v>47</v>
      </c>
      <c r="H3018" t="s">
        <v>29</v>
      </c>
      <c r="I3018" t="s">
        <v>15</v>
      </c>
      <c r="J3018" t="s">
        <v>14</v>
      </c>
      <c r="K3018" s="25" t="str">
        <f>IF(J3018="NA","NA",J3018/100)</f>
        <v>NA</v>
      </c>
      <c r="L3018" s="31">
        <v>41922</v>
      </c>
      <c r="M3018">
        <f>YEAR(L3018)</f>
        <v>2014</v>
      </c>
    </row>
    <row r="3019" spans="1:13" x14ac:dyDescent="0.2">
      <c r="A3019" t="s">
        <v>1533</v>
      </c>
      <c r="B3019">
        <v>2717</v>
      </c>
      <c r="C3019" t="s">
        <v>573</v>
      </c>
      <c r="D3019" t="s">
        <v>243</v>
      </c>
      <c r="E3019" s="27" t="b">
        <f>IFERROR(MATCH(D3019,{"AR","FL","IN","MI"},0),TRUE)</f>
        <v>1</v>
      </c>
      <c r="F3019" t="s">
        <v>474</v>
      </c>
      <c r="G3019" t="s">
        <v>47</v>
      </c>
      <c r="H3019" t="s">
        <v>16</v>
      </c>
      <c r="I3019" t="s">
        <v>15</v>
      </c>
      <c r="J3019" t="s">
        <v>14</v>
      </c>
      <c r="K3019" s="25" t="str">
        <f>IF(J3019="NA","NA",J3019/100)</f>
        <v>NA</v>
      </c>
      <c r="L3019" s="31">
        <v>41927</v>
      </c>
      <c r="M3019">
        <f>YEAR(L3019)</f>
        <v>2014</v>
      </c>
    </row>
    <row r="3020" spans="1:13" x14ac:dyDescent="0.2">
      <c r="A3020" t="s">
        <v>1532</v>
      </c>
      <c r="B3020">
        <v>2688</v>
      </c>
      <c r="C3020" t="s">
        <v>540</v>
      </c>
      <c r="D3020" t="s">
        <v>171</v>
      </c>
      <c r="E3020" s="27" t="b">
        <f>IFERROR(MATCH(D3020,{"AR","FL","IN","MI"},0),TRUE)</f>
        <v>1</v>
      </c>
      <c r="F3020" t="s">
        <v>474</v>
      </c>
      <c r="G3020" t="s">
        <v>22</v>
      </c>
      <c r="H3020" t="s">
        <v>29</v>
      </c>
      <c r="I3020" t="s">
        <v>15</v>
      </c>
      <c r="J3020">
        <v>53.52</v>
      </c>
      <c r="K3020" s="25">
        <f>IF(J3020="NA","NA",J3020/100)</f>
        <v>0.53520000000000001</v>
      </c>
      <c r="L3020" s="31">
        <v>41927</v>
      </c>
      <c r="M3020">
        <f>YEAR(L3020)</f>
        <v>2014</v>
      </c>
    </row>
    <row r="3021" spans="1:13" x14ac:dyDescent="0.2">
      <c r="A3021" t="s">
        <v>1531</v>
      </c>
      <c r="B3021">
        <v>2592</v>
      </c>
      <c r="C3021" t="s">
        <v>699</v>
      </c>
      <c r="D3021" t="s">
        <v>243</v>
      </c>
      <c r="E3021" s="27" t="b">
        <f>IFERROR(MATCH(D3021,{"AR","FL","IN","MI"},0),TRUE)</f>
        <v>1</v>
      </c>
      <c r="F3021" t="s">
        <v>474</v>
      </c>
      <c r="G3021" t="s">
        <v>22</v>
      </c>
      <c r="H3021" t="s">
        <v>29</v>
      </c>
      <c r="I3021" t="s">
        <v>15</v>
      </c>
      <c r="J3021">
        <v>57</v>
      </c>
      <c r="K3021" s="25">
        <f>IF(J3021="NA","NA",J3021/100)</f>
        <v>0.56999999999999995</v>
      </c>
      <c r="L3021" s="31">
        <v>41941</v>
      </c>
      <c r="M3021">
        <f>YEAR(L3021)</f>
        <v>2014</v>
      </c>
    </row>
    <row r="3022" spans="1:13" x14ac:dyDescent="0.2">
      <c r="A3022" t="s">
        <v>1530</v>
      </c>
      <c r="B3022">
        <v>2601</v>
      </c>
      <c r="C3022" t="s">
        <v>1529</v>
      </c>
      <c r="D3022" t="s">
        <v>152</v>
      </c>
      <c r="E3022" s="27" t="b">
        <f>IFERROR(MATCH(D3022,{"AR","FL","IN","MI"},0),TRUE)</f>
        <v>1</v>
      </c>
      <c r="F3022" t="s">
        <v>18</v>
      </c>
      <c r="G3022" t="s">
        <v>17</v>
      </c>
      <c r="H3022" t="s">
        <v>29</v>
      </c>
      <c r="I3022" t="s">
        <v>15</v>
      </c>
      <c r="J3022">
        <v>51.73</v>
      </c>
      <c r="K3022" s="25">
        <f>IF(J3022="NA","NA",J3022/100)</f>
        <v>0.51729999999999998</v>
      </c>
      <c r="L3022" s="31">
        <v>41949</v>
      </c>
      <c r="M3022">
        <f>YEAR(L3022)</f>
        <v>2014</v>
      </c>
    </row>
    <row r="3023" spans="1:13" x14ac:dyDescent="0.2">
      <c r="A3023" t="s">
        <v>1528</v>
      </c>
      <c r="B3023">
        <v>2630</v>
      </c>
      <c r="C3023" t="s">
        <v>325</v>
      </c>
      <c r="D3023" t="s">
        <v>120</v>
      </c>
      <c r="E3023" s="27" t="b">
        <f>IFERROR(MATCH(D3023,{"AR","FL","IN","MI"},0),TRUE)</f>
        <v>1</v>
      </c>
      <c r="F3023" t="s">
        <v>18</v>
      </c>
      <c r="G3023" t="s">
        <v>17</v>
      </c>
      <c r="H3023" t="s">
        <v>29</v>
      </c>
      <c r="I3023" t="s">
        <v>15</v>
      </c>
      <c r="J3023">
        <v>50.28</v>
      </c>
      <c r="K3023" s="25">
        <f>IF(J3023="NA","NA",J3023/100)</f>
        <v>0.50280000000000002</v>
      </c>
      <c r="L3023" s="31">
        <v>41949</v>
      </c>
      <c r="M3023">
        <f>YEAR(L3023)</f>
        <v>2014</v>
      </c>
    </row>
    <row r="3024" spans="1:13" x14ac:dyDescent="0.2">
      <c r="A3024" t="s">
        <v>1527</v>
      </c>
      <c r="B3024">
        <v>2631</v>
      </c>
      <c r="C3024" t="s">
        <v>325</v>
      </c>
      <c r="D3024" t="s">
        <v>120</v>
      </c>
      <c r="E3024" s="27" t="b">
        <f>IFERROR(MATCH(D3024,{"AR","FL","IN","MI"},0),TRUE)</f>
        <v>1</v>
      </c>
      <c r="F3024" t="s">
        <v>474</v>
      </c>
      <c r="G3024" t="s">
        <v>22</v>
      </c>
      <c r="H3024" t="s">
        <v>29</v>
      </c>
      <c r="I3024" t="s">
        <v>15</v>
      </c>
      <c r="J3024">
        <v>50.28</v>
      </c>
      <c r="K3024" s="25">
        <f>IF(J3024="NA","NA",J3024/100)</f>
        <v>0.50280000000000002</v>
      </c>
      <c r="L3024" s="31">
        <v>41949</v>
      </c>
      <c r="M3024">
        <f>YEAR(L3024)</f>
        <v>2014</v>
      </c>
    </row>
    <row r="3025" spans="1:13" x14ac:dyDescent="0.2">
      <c r="A3025" t="s">
        <v>1526</v>
      </c>
      <c r="B3025">
        <v>2694</v>
      </c>
      <c r="C3025" t="s">
        <v>620</v>
      </c>
      <c r="D3025" t="s">
        <v>624</v>
      </c>
      <c r="E3025" s="27" t="b">
        <f>IFERROR(MATCH(D3025,{"AR","FL","IN","MI"},0),TRUE)</f>
        <v>1</v>
      </c>
      <c r="F3025" t="s">
        <v>18</v>
      </c>
      <c r="G3025" t="s">
        <v>47</v>
      </c>
      <c r="H3025" t="s">
        <v>29</v>
      </c>
      <c r="I3025" t="s">
        <v>15</v>
      </c>
      <c r="J3025" t="s">
        <v>14</v>
      </c>
      <c r="K3025" s="25" t="str">
        <f>IF(J3025="NA","NA",J3025/100)</f>
        <v>NA</v>
      </c>
      <c r="L3025" s="31">
        <v>41955</v>
      </c>
      <c r="M3025">
        <f>YEAR(L3025)</f>
        <v>2014</v>
      </c>
    </row>
    <row r="3026" spans="1:13" x14ac:dyDescent="0.2">
      <c r="A3026" t="s">
        <v>1525</v>
      </c>
      <c r="B3026">
        <v>2643</v>
      </c>
      <c r="C3026" t="s">
        <v>489</v>
      </c>
      <c r="D3026" t="s">
        <v>87</v>
      </c>
      <c r="E3026" s="27" t="b">
        <f>IFERROR(MATCH(D3026,{"AR","FL","IN","MI"},0),TRUE)</f>
        <v>1</v>
      </c>
      <c r="F3026" t="s">
        <v>474</v>
      </c>
      <c r="G3026" t="s">
        <v>22</v>
      </c>
      <c r="H3026" t="s">
        <v>16</v>
      </c>
      <c r="I3026" t="s">
        <v>15</v>
      </c>
      <c r="J3026" t="s">
        <v>14</v>
      </c>
      <c r="K3026" s="25" t="str">
        <f>IF(J3026="NA","NA",J3026/100)</f>
        <v>NA</v>
      </c>
      <c r="L3026" s="31">
        <v>41956</v>
      </c>
      <c r="M3026">
        <f>YEAR(L3026)</f>
        <v>2014</v>
      </c>
    </row>
    <row r="3027" spans="1:13" x14ac:dyDescent="0.2">
      <c r="A3027" t="s">
        <v>1524</v>
      </c>
      <c r="B3027">
        <v>2667</v>
      </c>
      <c r="C3027" t="s">
        <v>328</v>
      </c>
      <c r="D3027" t="s">
        <v>120</v>
      </c>
      <c r="E3027" s="27" t="b">
        <f>IFERROR(MATCH(D3027,{"AR","FL","IN","MI"},0),TRUE)</f>
        <v>1</v>
      </c>
      <c r="F3027" t="s">
        <v>18</v>
      </c>
      <c r="G3027" t="s">
        <v>17</v>
      </c>
      <c r="H3027" t="s">
        <v>29</v>
      </c>
      <c r="I3027" t="s">
        <v>15</v>
      </c>
      <c r="J3027">
        <v>51.9</v>
      </c>
      <c r="K3027" s="25">
        <f>IF(J3027="NA","NA",J3027/100)</f>
        <v>0.51900000000000002</v>
      </c>
      <c r="L3027" s="31">
        <v>41957</v>
      </c>
      <c r="M3027">
        <f>YEAR(L3027)</f>
        <v>2014</v>
      </c>
    </row>
    <row r="3028" spans="1:13" x14ac:dyDescent="0.2">
      <c r="A3028" t="s">
        <v>1523</v>
      </c>
      <c r="B3028">
        <v>2669</v>
      </c>
      <c r="C3028" t="s">
        <v>328</v>
      </c>
      <c r="D3028" t="s">
        <v>120</v>
      </c>
      <c r="E3028" s="27" t="b">
        <f>IFERROR(MATCH(D3028,{"AR","FL","IN","MI"},0),TRUE)</f>
        <v>1</v>
      </c>
      <c r="F3028" t="s">
        <v>474</v>
      </c>
      <c r="G3028" t="s">
        <v>22</v>
      </c>
      <c r="H3028" t="s">
        <v>29</v>
      </c>
      <c r="I3028" t="s">
        <v>15</v>
      </c>
      <c r="J3028">
        <v>51.9</v>
      </c>
      <c r="K3028" s="25">
        <f>IF(J3028="NA","NA",J3028/100)</f>
        <v>0.51900000000000002</v>
      </c>
      <c r="L3028" s="31">
        <v>41957</v>
      </c>
      <c r="M3028">
        <f>YEAR(L3028)</f>
        <v>2014</v>
      </c>
    </row>
    <row r="3029" spans="1:13" x14ac:dyDescent="0.2">
      <c r="A3029" t="s">
        <v>1522</v>
      </c>
      <c r="B3029">
        <v>2665</v>
      </c>
      <c r="C3029" t="s">
        <v>514</v>
      </c>
      <c r="D3029" t="s">
        <v>120</v>
      </c>
      <c r="E3029" s="27" t="b">
        <f>IFERROR(MATCH(D3029,{"AR","FL","IN","MI"},0),TRUE)</f>
        <v>1</v>
      </c>
      <c r="F3029" t="s">
        <v>474</v>
      </c>
      <c r="G3029" t="s">
        <v>22</v>
      </c>
      <c r="H3029" t="s">
        <v>29</v>
      </c>
      <c r="I3029" t="s">
        <v>15</v>
      </c>
      <c r="J3029">
        <v>48.91</v>
      </c>
      <c r="K3029" s="25">
        <f>IF(J3029="NA","NA",J3029/100)</f>
        <v>0.48909999999999998</v>
      </c>
      <c r="L3029" s="31">
        <v>41957</v>
      </c>
      <c r="M3029">
        <f>YEAR(L3029)</f>
        <v>2014</v>
      </c>
    </row>
    <row r="3030" spans="1:13" x14ac:dyDescent="0.2">
      <c r="A3030" t="s">
        <v>1521</v>
      </c>
      <c r="B3030">
        <v>2783</v>
      </c>
      <c r="C3030" t="s">
        <v>585</v>
      </c>
      <c r="D3030" t="s">
        <v>59</v>
      </c>
      <c r="E3030" s="27">
        <f>IFERROR(MATCH(D3030,{"AR","FL","IN","MI"},0),TRUE)</f>
        <v>3</v>
      </c>
      <c r="F3030" t="s">
        <v>18</v>
      </c>
      <c r="G3030" t="s">
        <v>47</v>
      </c>
      <c r="H3030" t="s">
        <v>29</v>
      </c>
      <c r="I3030" t="s">
        <v>15</v>
      </c>
      <c r="J3030" t="s">
        <v>14</v>
      </c>
      <c r="K3030" s="25" t="str">
        <f>IF(J3030="NA","NA",J3030/100)</f>
        <v>NA</v>
      </c>
      <c r="L3030" s="31">
        <v>41968</v>
      </c>
      <c r="M3030">
        <f>YEAR(L3030)</f>
        <v>2014</v>
      </c>
    </row>
    <row r="3031" spans="1:13" x14ac:dyDescent="0.2">
      <c r="A3031" t="s">
        <v>1520</v>
      </c>
      <c r="B3031">
        <v>2733</v>
      </c>
      <c r="C3031" t="s">
        <v>525</v>
      </c>
      <c r="D3031" t="s">
        <v>143</v>
      </c>
      <c r="E3031" s="27" t="b">
        <f>IFERROR(MATCH(D3031,{"AR","FL","IN","MI"},0),TRUE)</f>
        <v>1</v>
      </c>
      <c r="F3031" t="s">
        <v>474</v>
      </c>
      <c r="G3031" t="s">
        <v>47</v>
      </c>
      <c r="H3031" t="s">
        <v>29</v>
      </c>
      <c r="I3031" t="s">
        <v>15</v>
      </c>
      <c r="J3031" t="s">
        <v>14</v>
      </c>
      <c r="K3031" s="25" t="str">
        <f>IF(J3031="NA","NA",J3031/100)</f>
        <v>NA</v>
      </c>
      <c r="L3031" s="31">
        <v>41968</v>
      </c>
      <c r="M3031">
        <f>YEAR(L3031)</f>
        <v>2014</v>
      </c>
    </row>
    <row r="3032" spans="1:13" x14ac:dyDescent="0.2">
      <c r="A3032" t="s">
        <v>1519</v>
      </c>
      <c r="B3032">
        <v>2598</v>
      </c>
      <c r="C3032" t="s">
        <v>246</v>
      </c>
      <c r="D3032" t="s">
        <v>19</v>
      </c>
      <c r="E3032" s="27" t="b">
        <f>IFERROR(MATCH(D3032,{"AR","FL","IN","MI"},0),TRUE)</f>
        <v>1</v>
      </c>
      <c r="F3032" t="s">
        <v>18</v>
      </c>
      <c r="G3032" t="s">
        <v>17</v>
      </c>
      <c r="H3032" t="s">
        <v>16</v>
      </c>
      <c r="I3032" t="s">
        <v>15</v>
      </c>
      <c r="J3032" t="s">
        <v>14</v>
      </c>
      <c r="K3032" s="25" t="str">
        <f>IF(J3032="NA","NA",J3032/100)</f>
        <v>NA</v>
      </c>
      <c r="L3032" s="31">
        <v>41968</v>
      </c>
      <c r="M3032">
        <f>YEAR(L3032)</f>
        <v>2014</v>
      </c>
    </row>
    <row r="3033" spans="1:13" x14ac:dyDescent="0.2">
      <c r="A3033" t="s">
        <v>1518</v>
      </c>
      <c r="B3033">
        <v>2599</v>
      </c>
      <c r="C3033" t="s">
        <v>246</v>
      </c>
      <c r="D3033" t="s">
        <v>19</v>
      </c>
      <c r="E3033" s="27" t="b">
        <f>IFERROR(MATCH(D3033,{"AR","FL","IN","MI"},0),TRUE)</f>
        <v>1</v>
      </c>
      <c r="F3033" t="s">
        <v>474</v>
      </c>
      <c r="G3033" t="s">
        <v>22</v>
      </c>
      <c r="H3033" t="s">
        <v>16</v>
      </c>
      <c r="I3033" t="s">
        <v>15</v>
      </c>
      <c r="J3033" t="s">
        <v>14</v>
      </c>
      <c r="K3033" s="25" t="str">
        <f>IF(J3033="NA","NA",J3033/100)</f>
        <v>NA</v>
      </c>
      <c r="L3033" s="31">
        <v>41968</v>
      </c>
      <c r="M3033">
        <f>YEAR(L3033)</f>
        <v>2014</v>
      </c>
    </row>
    <row r="3034" spans="1:13" x14ac:dyDescent="0.2">
      <c r="A3034" t="s">
        <v>1517</v>
      </c>
      <c r="B3034">
        <v>2628</v>
      </c>
      <c r="C3034" t="s">
        <v>55</v>
      </c>
      <c r="D3034" t="s">
        <v>48</v>
      </c>
      <c r="E3034" s="27" t="b">
        <f>IFERROR(MATCH(D3034,{"AR","FL","IN","MI"},0),TRUE)</f>
        <v>1</v>
      </c>
      <c r="F3034" t="s">
        <v>18</v>
      </c>
      <c r="G3034" t="s">
        <v>17</v>
      </c>
      <c r="H3034" t="s">
        <v>29</v>
      </c>
      <c r="I3034" t="s">
        <v>15</v>
      </c>
      <c r="J3034">
        <v>42.89</v>
      </c>
      <c r="K3034" s="25">
        <f>IF(J3034="NA","NA",J3034/100)</f>
        <v>0.4289</v>
      </c>
      <c r="L3034" s="31">
        <v>41969</v>
      </c>
      <c r="M3034">
        <f>YEAR(L3034)</f>
        <v>2014</v>
      </c>
    </row>
    <row r="3035" spans="1:13" x14ac:dyDescent="0.2">
      <c r="A3035" t="s">
        <v>1516</v>
      </c>
      <c r="B3035">
        <v>2640</v>
      </c>
      <c r="C3035" t="s">
        <v>140</v>
      </c>
      <c r="D3035" t="s">
        <v>120</v>
      </c>
      <c r="E3035" s="27" t="b">
        <f>IFERROR(MATCH(D3035,{"AR","FL","IN","MI"},0),TRUE)</f>
        <v>1</v>
      </c>
      <c r="F3035" t="s">
        <v>18</v>
      </c>
      <c r="G3035" t="s">
        <v>17</v>
      </c>
      <c r="H3035" t="s">
        <v>29</v>
      </c>
      <c r="I3035" t="s">
        <v>15</v>
      </c>
      <c r="J3035">
        <v>58.96</v>
      </c>
      <c r="K3035" s="25">
        <f>IF(J3035="NA","NA",J3035/100)</f>
        <v>0.58960000000000001</v>
      </c>
      <c r="L3035" s="31">
        <v>41969</v>
      </c>
      <c r="M3035">
        <f>YEAR(L3035)</f>
        <v>2014</v>
      </c>
    </row>
    <row r="3036" spans="1:13" x14ac:dyDescent="0.2">
      <c r="A3036" t="s">
        <v>1515</v>
      </c>
      <c r="B3036">
        <v>2641</v>
      </c>
      <c r="C3036" t="s">
        <v>140</v>
      </c>
      <c r="D3036" t="s">
        <v>120</v>
      </c>
      <c r="E3036" s="27" t="b">
        <f>IFERROR(MATCH(D3036,{"AR","FL","IN","MI"},0),TRUE)</f>
        <v>1</v>
      </c>
      <c r="F3036" t="s">
        <v>474</v>
      </c>
      <c r="G3036" t="s">
        <v>22</v>
      </c>
      <c r="H3036" t="s">
        <v>29</v>
      </c>
      <c r="I3036" t="s">
        <v>15</v>
      </c>
      <c r="J3036">
        <v>58.96</v>
      </c>
      <c r="K3036" s="25">
        <f>IF(J3036="NA","NA",J3036/100)</f>
        <v>0.58960000000000001</v>
      </c>
      <c r="L3036" s="31">
        <v>41969</v>
      </c>
      <c r="M3036">
        <f>YEAR(L3036)</f>
        <v>2014</v>
      </c>
    </row>
    <row r="3037" spans="1:13" x14ac:dyDescent="0.2">
      <c r="A3037" t="s">
        <v>1514</v>
      </c>
      <c r="B3037">
        <v>2600</v>
      </c>
      <c r="C3037" t="s">
        <v>1078</v>
      </c>
      <c r="D3037" t="s">
        <v>243</v>
      </c>
      <c r="E3037" s="27" t="b">
        <f>IFERROR(MATCH(D3037,{"AR","FL","IN","MI"},0),TRUE)</f>
        <v>1</v>
      </c>
      <c r="F3037" t="s">
        <v>474</v>
      </c>
      <c r="G3037" t="s">
        <v>22</v>
      </c>
      <c r="H3037" t="s">
        <v>16</v>
      </c>
      <c r="I3037" t="s">
        <v>15</v>
      </c>
      <c r="J3037">
        <v>45.89</v>
      </c>
      <c r="K3037" s="25">
        <f>IF(J3037="NA","NA",J3037/100)</f>
        <v>0.45890000000000003</v>
      </c>
      <c r="L3037" s="31">
        <v>41976</v>
      </c>
      <c r="M3037">
        <f>YEAR(L3037)</f>
        <v>2014</v>
      </c>
    </row>
    <row r="3038" spans="1:13" x14ac:dyDescent="0.2">
      <c r="A3038" t="s">
        <v>1513</v>
      </c>
      <c r="B3038">
        <v>2602</v>
      </c>
      <c r="C3038" t="s">
        <v>76</v>
      </c>
      <c r="D3038" t="s">
        <v>75</v>
      </c>
      <c r="E3038" s="27" t="b">
        <f>IFERROR(MATCH(D3038,{"AR","FL","IN","MI"},0),TRUE)</f>
        <v>1</v>
      </c>
      <c r="F3038" t="s">
        <v>18</v>
      </c>
      <c r="G3038" t="s">
        <v>17</v>
      </c>
      <c r="H3038" t="s">
        <v>16</v>
      </c>
      <c r="I3038" t="s">
        <v>15</v>
      </c>
      <c r="J3038">
        <v>50</v>
      </c>
      <c r="K3038" s="25">
        <f>IF(J3038="NA","NA",J3038/100)</f>
        <v>0.5</v>
      </c>
      <c r="L3038" s="31">
        <v>41977</v>
      </c>
      <c r="M3038">
        <f>YEAR(L3038)</f>
        <v>2014</v>
      </c>
    </row>
    <row r="3039" spans="1:13" x14ac:dyDescent="0.2">
      <c r="A3039" t="s">
        <v>1512</v>
      </c>
      <c r="B3039">
        <v>2725</v>
      </c>
      <c r="C3039" t="s">
        <v>536</v>
      </c>
      <c r="D3039" t="s">
        <v>352</v>
      </c>
      <c r="E3039" s="27" t="b">
        <f>IFERROR(MATCH(D3039,{"AR","FL","IN","MI"},0),TRUE)</f>
        <v>1</v>
      </c>
      <c r="F3039" t="s">
        <v>474</v>
      </c>
      <c r="G3039" t="s">
        <v>47</v>
      </c>
      <c r="I3039" t="s">
        <v>15</v>
      </c>
      <c r="J3039" t="s">
        <v>14</v>
      </c>
      <c r="K3039" s="25" t="str">
        <f>IF(J3039="NA","NA",J3039/100)</f>
        <v>NA</v>
      </c>
      <c r="L3039" s="31">
        <v>41981</v>
      </c>
      <c r="M3039">
        <f>YEAR(L3039)</f>
        <v>2014</v>
      </c>
    </row>
    <row r="3040" spans="1:13" x14ac:dyDescent="0.2">
      <c r="A3040" t="s">
        <v>1511</v>
      </c>
      <c r="B3040">
        <v>2638</v>
      </c>
      <c r="C3040" t="s">
        <v>155</v>
      </c>
      <c r="D3040" t="s">
        <v>152</v>
      </c>
      <c r="E3040" s="27" t="b">
        <f>IFERROR(MATCH(D3040,{"AR","FL","IN","MI"},0),TRUE)</f>
        <v>1</v>
      </c>
      <c r="F3040" t="s">
        <v>18</v>
      </c>
      <c r="G3040" t="s">
        <v>22</v>
      </c>
      <c r="H3040" t="s">
        <v>29</v>
      </c>
      <c r="I3040" t="s">
        <v>15</v>
      </c>
      <c r="J3040">
        <v>45.77</v>
      </c>
      <c r="K3040" s="25">
        <f>IF(J3040="NA","NA",J3040/100)</f>
        <v>0.45770000000000005</v>
      </c>
      <c r="L3040" s="31">
        <v>41983</v>
      </c>
      <c r="M3040">
        <f>YEAR(L3040)</f>
        <v>2014</v>
      </c>
    </row>
    <row r="3041" spans="1:13" x14ac:dyDescent="0.2">
      <c r="A3041" t="s">
        <v>1510</v>
      </c>
      <c r="B3041">
        <v>2644</v>
      </c>
      <c r="C3041" t="s">
        <v>153</v>
      </c>
      <c r="D3041" t="s">
        <v>152</v>
      </c>
      <c r="E3041" s="27" t="b">
        <f>IFERROR(MATCH(D3041,{"AR","FL","IN","MI"},0),TRUE)</f>
        <v>1</v>
      </c>
      <c r="F3041" t="s">
        <v>18</v>
      </c>
      <c r="G3041" t="s">
        <v>22</v>
      </c>
      <c r="H3041" t="s">
        <v>29</v>
      </c>
      <c r="I3041" t="s">
        <v>15</v>
      </c>
      <c r="J3041">
        <v>51</v>
      </c>
      <c r="K3041" s="25">
        <f>IF(J3041="NA","NA",J3041/100)</f>
        <v>0.51</v>
      </c>
      <c r="L3041" s="31">
        <v>41983</v>
      </c>
      <c r="M3041">
        <f>YEAR(L3041)</f>
        <v>2014</v>
      </c>
    </row>
    <row r="3042" spans="1:13" x14ac:dyDescent="0.2">
      <c r="A3042" t="s">
        <v>1509</v>
      </c>
      <c r="B3042">
        <v>2682</v>
      </c>
      <c r="C3042" t="s">
        <v>1508</v>
      </c>
      <c r="D3042" t="s">
        <v>865</v>
      </c>
      <c r="E3042" s="27" t="b">
        <f>IFERROR(MATCH(D3042,{"AR","FL","IN","MI"},0),TRUE)</f>
        <v>1</v>
      </c>
      <c r="F3042" t="s">
        <v>18</v>
      </c>
      <c r="G3042" t="s">
        <v>17</v>
      </c>
      <c r="H3042" t="s">
        <v>16</v>
      </c>
      <c r="I3042" t="s">
        <v>15</v>
      </c>
      <c r="J3042" t="s">
        <v>14</v>
      </c>
      <c r="K3042" s="25" t="str">
        <f>IF(J3042="NA","NA",J3042/100)</f>
        <v>NA</v>
      </c>
      <c r="L3042" s="31">
        <v>41984</v>
      </c>
      <c r="M3042">
        <f>YEAR(L3042)</f>
        <v>2014</v>
      </c>
    </row>
    <row r="3043" spans="1:13" x14ac:dyDescent="0.2">
      <c r="A3043" t="s">
        <v>1507</v>
      </c>
      <c r="B3043">
        <v>2703</v>
      </c>
      <c r="C3043" t="s">
        <v>270</v>
      </c>
      <c r="D3043" t="s">
        <v>267</v>
      </c>
      <c r="E3043" s="27" t="b">
        <f>IFERROR(MATCH(D3043,{"AR","FL","IN","MI"},0),TRUE)</f>
        <v>1</v>
      </c>
      <c r="F3043" t="s">
        <v>18</v>
      </c>
      <c r="G3043" t="s">
        <v>22</v>
      </c>
      <c r="H3043" t="s">
        <v>16</v>
      </c>
      <c r="I3043" t="s">
        <v>15</v>
      </c>
      <c r="J3043" t="s">
        <v>14</v>
      </c>
      <c r="K3043" s="25" t="str">
        <f>IF(J3043="NA","NA",J3043/100)</f>
        <v>NA</v>
      </c>
      <c r="L3043" s="31">
        <v>41985</v>
      </c>
      <c r="M3043">
        <f>YEAR(L3043)</f>
        <v>2014</v>
      </c>
    </row>
    <row r="3044" spans="1:13" x14ac:dyDescent="0.2">
      <c r="A3044" t="s">
        <v>1506</v>
      </c>
      <c r="B3044">
        <v>2704</v>
      </c>
      <c r="C3044" t="s">
        <v>270</v>
      </c>
      <c r="D3044" t="s">
        <v>267</v>
      </c>
      <c r="E3044" s="27" t="b">
        <f>IFERROR(MATCH(D3044,{"AR","FL","IN","MI"},0),TRUE)</f>
        <v>1</v>
      </c>
      <c r="F3044" t="s">
        <v>474</v>
      </c>
      <c r="G3044" t="s">
        <v>22</v>
      </c>
      <c r="H3044" t="s">
        <v>16</v>
      </c>
      <c r="I3044" t="s">
        <v>15</v>
      </c>
      <c r="J3044" t="s">
        <v>14</v>
      </c>
      <c r="K3044" s="25" t="str">
        <f>IF(J3044="NA","NA",J3044/100)</f>
        <v>NA</v>
      </c>
      <c r="L3044" s="31">
        <v>41985</v>
      </c>
      <c r="M3044">
        <f>YEAR(L3044)</f>
        <v>2014</v>
      </c>
    </row>
    <row r="3045" spans="1:13" x14ac:dyDescent="0.2">
      <c r="A3045" t="s">
        <v>1505</v>
      </c>
      <c r="B3045">
        <v>2663</v>
      </c>
      <c r="C3045" t="s">
        <v>788</v>
      </c>
      <c r="D3045" t="s">
        <v>120</v>
      </c>
      <c r="E3045" s="27" t="b">
        <f>IFERROR(MATCH(D3045,{"AR","FL","IN","MI"},0),TRUE)</f>
        <v>1</v>
      </c>
      <c r="F3045" t="s">
        <v>18</v>
      </c>
      <c r="G3045" t="s">
        <v>17</v>
      </c>
      <c r="H3045" t="s">
        <v>29</v>
      </c>
      <c r="I3045" t="s">
        <v>15</v>
      </c>
      <c r="J3045">
        <v>52.54</v>
      </c>
      <c r="K3045" s="25">
        <f>IF(J3045="NA","NA",J3045/100)</f>
        <v>0.52539999999999998</v>
      </c>
      <c r="L3045" s="31">
        <v>41985</v>
      </c>
      <c r="M3045">
        <f>YEAR(L3045)</f>
        <v>2014</v>
      </c>
    </row>
    <row r="3046" spans="1:13" x14ac:dyDescent="0.2">
      <c r="A3046" t="s">
        <v>1504</v>
      </c>
      <c r="B3046">
        <v>2660</v>
      </c>
      <c r="C3046" t="s">
        <v>527</v>
      </c>
      <c r="D3046" t="s">
        <v>143</v>
      </c>
      <c r="E3046" s="27" t="b">
        <f>IFERROR(MATCH(D3046,{"AR","FL","IN","MI"},0),TRUE)</f>
        <v>1</v>
      </c>
      <c r="F3046" t="s">
        <v>474</v>
      </c>
      <c r="G3046" t="s">
        <v>22</v>
      </c>
      <c r="H3046" t="s">
        <v>16</v>
      </c>
      <c r="I3046" t="s">
        <v>15</v>
      </c>
      <c r="J3046" t="s">
        <v>14</v>
      </c>
      <c r="K3046" s="25" t="str">
        <f>IF(J3046="NA","NA",J3046/100)</f>
        <v>NA</v>
      </c>
      <c r="L3046" s="31">
        <v>41989</v>
      </c>
      <c r="M3046">
        <f>YEAR(L3046)</f>
        <v>2014</v>
      </c>
    </row>
    <row r="3047" spans="1:13" x14ac:dyDescent="0.2">
      <c r="A3047" t="s">
        <v>1503</v>
      </c>
      <c r="B3047">
        <v>2653</v>
      </c>
      <c r="C3047" t="s">
        <v>1097</v>
      </c>
      <c r="D3047" t="s">
        <v>164</v>
      </c>
      <c r="E3047" s="27" t="b">
        <f>IFERROR(MATCH(D3047,{"AR","FL","IN","MI"},0),TRUE)</f>
        <v>1</v>
      </c>
      <c r="F3047" t="s">
        <v>18</v>
      </c>
      <c r="G3047" t="s">
        <v>22</v>
      </c>
      <c r="H3047" t="s">
        <v>29</v>
      </c>
      <c r="I3047" t="s">
        <v>15</v>
      </c>
      <c r="J3047">
        <v>50.38</v>
      </c>
      <c r="K3047" s="25">
        <f>IF(J3047="NA","NA",J3047/100)</f>
        <v>0.50380000000000003</v>
      </c>
      <c r="L3047" s="31">
        <v>41990</v>
      </c>
      <c r="M3047">
        <f>YEAR(L3047)</f>
        <v>2014</v>
      </c>
    </row>
    <row r="3048" spans="1:13" x14ac:dyDescent="0.2">
      <c r="A3048" t="s">
        <v>1502</v>
      </c>
      <c r="B3048">
        <v>2646</v>
      </c>
      <c r="C3048" t="s">
        <v>1287</v>
      </c>
      <c r="D3048" t="s">
        <v>158</v>
      </c>
      <c r="E3048" s="27" t="b">
        <f>IFERROR(MATCH(D3048,{"AR","FL","IN","MI"},0),TRUE)</f>
        <v>1</v>
      </c>
      <c r="F3048" t="s">
        <v>18</v>
      </c>
      <c r="G3048" t="s">
        <v>17</v>
      </c>
      <c r="H3048" t="s">
        <v>29</v>
      </c>
      <c r="I3048" t="s">
        <v>15</v>
      </c>
      <c r="J3048">
        <v>49.83</v>
      </c>
      <c r="K3048" s="25">
        <f>IF(J3048="NA","NA",J3048/100)</f>
        <v>0.49829999999999997</v>
      </c>
      <c r="L3048" s="31">
        <v>41991</v>
      </c>
      <c r="M3048">
        <f>YEAR(L3048)</f>
        <v>2014</v>
      </c>
    </row>
    <row r="3049" spans="1:13" x14ac:dyDescent="0.2">
      <c r="A3049" t="s">
        <v>1501</v>
      </c>
      <c r="B3049">
        <v>2754</v>
      </c>
      <c r="C3049" t="s">
        <v>336</v>
      </c>
      <c r="D3049" t="s">
        <v>335</v>
      </c>
      <c r="E3049" s="27" t="b">
        <f>IFERROR(MATCH(D3049,{"AR","FL","IN","MI"},0),TRUE)</f>
        <v>1</v>
      </c>
      <c r="F3049" t="s">
        <v>18</v>
      </c>
      <c r="G3049" t="s">
        <v>47</v>
      </c>
      <c r="H3049" t="s">
        <v>29</v>
      </c>
      <c r="I3049" t="s">
        <v>15</v>
      </c>
      <c r="J3049" t="s">
        <v>14</v>
      </c>
      <c r="K3049" s="25" t="str">
        <f>IF(J3049="NA","NA",J3049/100)</f>
        <v>NA</v>
      </c>
      <c r="L3049" s="31">
        <v>41991</v>
      </c>
      <c r="M3049">
        <f>YEAR(L3049)</f>
        <v>2014</v>
      </c>
    </row>
    <row r="3050" spans="1:13" x14ac:dyDescent="0.2">
      <c r="A3050" t="s">
        <v>1500</v>
      </c>
      <c r="B3050">
        <v>2586</v>
      </c>
      <c r="C3050" t="s">
        <v>36</v>
      </c>
      <c r="D3050" t="s">
        <v>35</v>
      </c>
      <c r="E3050" s="27" t="b">
        <f>IFERROR(MATCH(D3050,{"AR","FL","IN","MI"},0),TRUE)</f>
        <v>1</v>
      </c>
      <c r="F3050" t="s">
        <v>18</v>
      </c>
      <c r="G3050" t="s">
        <v>17</v>
      </c>
      <c r="H3050" t="s">
        <v>16</v>
      </c>
      <c r="I3050" t="s">
        <v>15</v>
      </c>
      <c r="J3050" t="s">
        <v>14</v>
      </c>
      <c r="K3050" s="25" t="str">
        <f>IF(J3050="NA","NA",J3050/100)</f>
        <v>NA</v>
      </c>
      <c r="L3050" s="31">
        <v>41991</v>
      </c>
      <c r="M3050">
        <f>YEAR(L3050)</f>
        <v>2014</v>
      </c>
    </row>
    <row r="3051" spans="1:13" x14ac:dyDescent="0.2">
      <c r="A3051" t="s">
        <v>1499</v>
      </c>
      <c r="B3051">
        <v>2627</v>
      </c>
      <c r="C3051" t="s">
        <v>33</v>
      </c>
      <c r="D3051" t="s">
        <v>30</v>
      </c>
      <c r="E3051" s="27" t="b">
        <f>IFERROR(MATCH(D3051,{"AR","FL","IN","MI"},0),TRUE)</f>
        <v>1</v>
      </c>
      <c r="F3051" t="s">
        <v>18</v>
      </c>
      <c r="G3051" t="s">
        <v>47</v>
      </c>
      <c r="H3051" t="s">
        <v>29</v>
      </c>
      <c r="I3051" t="s">
        <v>15</v>
      </c>
      <c r="J3051" t="s">
        <v>14</v>
      </c>
      <c r="K3051" s="25" t="str">
        <f>IF(J3051="NA","NA",J3051/100)</f>
        <v>NA</v>
      </c>
      <c r="L3051" s="31">
        <v>41991</v>
      </c>
      <c r="M3051">
        <f>YEAR(L3051)</f>
        <v>2014</v>
      </c>
    </row>
    <row r="3052" spans="1:13" x14ac:dyDescent="0.2">
      <c r="A3052" t="s">
        <v>1498</v>
      </c>
      <c r="B3052">
        <v>2705</v>
      </c>
      <c r="C3052" t="s">
        <v>45</v>
      </c>
      <c r="D3052" t="s">
        <v>44</v>
      </c>
      <c r="E3052" s="27">
        <f>IFERROR(MATCH(D3052,{"AR","FL","IN","MI"},0),TRUE)</f>
        <v>4</v>
      </c>
      <c r="F3052" t="s">
        <v>474</v>
      </c>
      <c r="G3052" t="s">
        <v>22</v>
      </c>
      <c r="H3052" t="s">
        <v>16</v>
      </c>
      <c r="I3052" t="s">
        <v>15</v>
      </c>
      <c r="J3052" t="s">
        <v>14</v>
      </c>
      <c r="K3052" s="25" t="str">
        <f>IF(J3052="NA","NA",J3052/100)</f>
        <v>NA</v>
      </c>
      <c r="L3052" s="31">
        <v>42017</v>
      </c>
      <c r="M3052">
        <f>YEAR(L3052)</f>
        <v>2015</v>
      </c>
    </row>
    <row r="3053" spans="1:13" x14ac:dyDescent="0.2">
      <c r="A3053" t="s">
        <v>1497</v>
      </c>
      <c r="B3053">
        <v>2742</v>
      </c>
      <c r="C3053" t="s">
        <v>260</v>
      </c>
      <c r="D3053" t="s">
        <v>59</v>
      </c>
      <c r="E3053" s="27">
        <f>IFERROR(MATCH(D3053,{"AR","FL","IN","MI"},0),TRUE)</f>
        <v>3</v>
      </c>
      <c r="F3053" t="s">
        <v>474</v>
      </c>
      <c r="G3053" t="s">
        <v>47</v>
      </c>
      <c r="H3053" t="s">
        <v>29</v>
      </c>
      <c r="I3053" t="s">
        <v>15</v>
      </c>
      <c r="J3053" t="s">
        <v>14</v>
      </c>
      <c r="K3053" s="25" t="str">
        <f>IF(J3053="NA","NA",J3053/100)</f>
        <v>NA</v>
      </c>
      <c r="L3053" s="31">
        <v>42018</v>
      </c>
      <c r="M3053">
        <f>YEAR(L3053)</f>
        <v>2015</v>
      </c>
    </row>
    <row r="3054" spans="1:13" x14ac:dyDescent="0.2">
      <c r="A3054" t="s">
        <v>1496</v>
      </c>
      <c r="B3054">
        <v>2743</v>
      </c>
      <c r="C3054" t="s">
        <v>582</v>
      </c>
      <c r="D3054" t="s">
        <v>59</v>
      </c>
      <c r="E3054" s="27">
        <f>IFERROR(MATCH(D3054,{"AR","FL","IN","MI"},0),TRUE)</f>
        <v>3</v>
      </c>
      <c r="F3054" t="s">
        <v>474</v>
      </c>
      <c r="G3054" t="s">
        <v>47</v>
      </c>
      <c r="H3054" t="s">
        <v>29</v>
      </c>
      <c r="I3054" t="s">
        <v>15</v>
      </c>
      <c r="J3054" t="s">
        <v>14</v>
      </c>
      <c r="K3054" s="25" t="str">
        <f>IF(J3054="NA","NA",J3054/100)</f>
        <v>NA</v>
      </c>
      <c r="L3054" s="31">
        <v>42018</v>
      </c>
      <c r="M3054">
        <f>YEAR(L3054)</f>
        <v>2015</v>
      </c>
    </row>
    <row r="3055" spans="1:13" x14ac:dyDescent="0.2">
      <c r="A3055" t="s">
        <v>1495</v>
      </c>
      <c r="B3055">
        <v>2606</v>
      </c>
      <c r="C3055" t="s">
        <v>543</v>
      </c>
      <c r="D3055" t="s">
        <v>152</v>
      </c>
      <c r="E3055" s="27" t="b">
        <f>IFERROR(MATCH(D3055,{"AR","FL","IN","MI"},0),TRUE)</f>
        <v>1</v>
      </c>
      <c r="F3055" t="s">
        <v>474</v>
      </c>
      <c r="G3055" t="s">
        <v>22</v>
      </c>
      <c r="H3055" t="s">
        <v>29</v>
      </c>
      <c r="I3055" t="s">
        <v>15</v>
      </c>
      <c r="J3055">
        <v>50.48</v>
      </c>
      <c r="K3055" s="25">
        <f>IF(J3055="NA","NA",J3055/100)</f>
        <v>0.50479999999999992</v>
      </c>
      <c r="L3055" s="31">
        <v>42025</v>
      </c>
      <c r="M3055">
        <f>YEAR(L3055)</f>
        <v>2015</v>
      </c>
    </row>
    <row r="3056" spans="1:13" x14ac:dyDescent="0.2">
      <c r="A3056" t="s">
        <v>1494</v>
      </c>
      <c r="B3056">
        <v>2605</v>
      </c>
      <c r="C3056" t="s">
        <v>1493</v>
      </c>
      <c r="D3056" t="s">
        <v>152</v>
      </c>
      <c r="E3056" s="27" t="b">
        <f>IFERROR(MATCH(D3056,{"AR","FL","IN","MI"},0),TRUE)</f>
        <v>1</v>
      </c>
      <c r="F3056" t="s">
        <v>474</v>
      </c>
      <c r="G3056" t="s">
        <v>22</v>
      </c>
      <c r="H3056" t="s">
        <v>29</v>
      </c>
      <c r="I3056" t="s">
        <v>15</v>
      </c>
      <c r="J3056">
        <v>50.33</v>
      </c>
      <c r="K3056" s="25">
        <f>IF(J3056="NA","NA",J3056/100)</f>
        <v>0.50329999999999997</v>
      </c>
      <c r="L3056" s="31">
        <v>42025</v>
      </c>
      <c r="M3056">
        <f>YEAR(L3056)</f>
        <v>2015</v>
      </c>
    </row>
    <row r="3057" spans="1:13" x14ac:dyDescent="0.2">
      <c r="A3057" t="s">
        <v>1492</v>
      </c>
      <c r="B3057">
        <v>2613</v>
      </c>
      <c r="C3057" t="s">
        <v>20</v>
      </c>
      <c r="D3057" t="s">
        <v>182</v>
      </c>
      <c r="E3057" s="27" t="b">
        <f>IFERROR(MATCH(D3057,{"AR","FL","IN","MI"},0),TRUE)</f>
        <v>1</v>
      </c>
      <c r="F3057" t="s">
        <v>18</v>
      </c>
      <c r="G3057" t="s">
        <v>17</v>
      </c>
      <c r="H3057" t="s">
        <v>29</v>
      </c>
      <c r="I3057" t="s">
        <v>15</v>
      </c>
      <c r="J3057">
        <v>51.43</v>
      </c>
      <c r="K3057" s="25">
        <f>IF(J3057="NA","NA",J3057/100)</f>
        <v>0.51429999999999998</v>
      </c>
      <c r="L3057" s="31">
        <v>42027</v>
      </c>
      <c r="M3057">
        <f>YEAR(L3057)</f>
        <v>2015</v>
      </c>
    </row>
    <row r="3058" spans="1:13" x14ac:dyDescent="0.2">
      <c r="A3058" t="s">
        <v>1491</v>
      </c>
      <c r="B3058">
        <v>2756</v>
      </c>
      <c r="C3058" t="s">
        <v>648</v>
      </c>
      <c r="D3058" t="s">
        <v>104</v>
      </c>
      <c r="E3058" s="27" t="b">
        <f>IFERROR(MATCH(D3058,{"AR","FL","IN","MI"},0),TRUE)</f>
        <v>1</v>
      </c>
      <c r="F3058" t="s">
        <v>474</v>
      </c>
      <c r="G3058" t="s">
        <v>47</v>
      </c>
      <c r="H3058" t="s">
        <v>29</v>
      </c>
      <c r="I3058" t="s">
        <v>15</v>
      </c>
      <c r="J3058" t="s">
        <v>14</v>
      </c>
      <c r="K3058" s="25" t="str">
        <f>IF(J3058="NA","NA",J3058/100)</f>
        <v>NA</v>
      </c>
      <c r="L3058" s="31">
        <v>42030</v>
      </c>
      <c r="M3058">
        <f>YEAR(L3058)</f>
        <v>2015</v>
      </c>
    </row>
    <row r="3059" spans="1:13" x14ac:dyDescent="0.2">
      <c r="A3059" t="s">
        <v>1490</v>
      </c>
      <c r="B3059">
        <v>2758</v>
      </c>
      <c r="C3059" t="s">
        <v>536</v>
      </c>
      <c r="D3059" t="s">
        <v>143</v>
      </c>
      <c r="E3059" s="27" t="b">
        <f>IFERROR(MATCH(D3059,{"AR","FL","IN","MI"},0),TRUE)</f>
        <v>1</v>
      </c>
      <c r="F3059" t="s">
        <v>474</v>
      </c>
      <c r="G3059" t="s">
        <v>47</v>
      </c>
      <c r="H3059" t="s">
        <v>29</v>
      </c>
      <c r="I3059" t="s">
        <v>15</v>
      </c>
      <c r="J3059" t="s">
        <v>14</v>
      </c>
      <c r="K3059" s="25" t="str">
        <f>IF(J3059="NA","NA",J3059/100)</f>
        <v>NA</v>
      </c>
      <c r="L3059" s="31">
        <v>42031</v>
      </c>
      <c r="M3059">
        <f>YEAR(L3059)</f>
        <v>2015</v>
      </c>
    </row>
    <row r="3060" spans="1:13" x14ac:dyDescent="0.2">
      <c r="A3060" t="s">
        <v>1489</v>
      </c>
      <c r="B3060">
        <v>2775</v>
      </c>
      <c r="C3060" t="s">
        <v>843</v>
      </c>
      <c r="D3060" t="s">
        <v>114</v>
      </c>
      <c r="E3060" s="27" t="b">
        <f>IFERROR(MATCH(D3060,{"AR","FL","IN","MI"},0),TRUE)</f>
        <v>1</v>
      </c>
      <c r="F3060" t="s">
        <v>474</v>
      </c>
      <c r="G3060" t="s">
        <v>47</v>
      </c>
      <c r="H3060" t="s">
        <v>29</v>
      </c>
      <c r="I3060" t="s">
        <v>15</v>
      </c>
      <c r="J3060" t="s">
        <v>14</v>
      </c>
      <c r="K3060" s="25" t="str">
        <f>IF(J3060="NA","NA",J3060/100)</f>
        <v>NA</v>
      </c>
      <c r="L3060" s="31">
        <v>42031</v>
      </c>
      <c r="M3060">
        <f>YEAR(L3060)</f>
        <v>2015</v>
      </c>
    </row>
    <row r="3061" spans="1:13" x14ac:dyDescent="0.2">
      <c r="A3061" t="s">
        <v>1488</v>
      </c>
      <c r="B3061">
        <v>2741</v>
      </c>
      <c r="C3061" t="s">
        <v>585</v>
      </c>
      <c r="D3061" t="s">
        <v>59</v>
      </c>
      <c r="E3061" s="27">
        <f>IFERROR(MATCH(D3061,{"AR","FL","IN","MI"},0),TRUE)</f>
        <v>3</v>
      </c>
      <c r="F3061" t="s">
        <v>474</v>
      </c>
      <c r="G3061" t="s">
        <v>47</v>
      </c>
      <c r="H3061" t="s">
        <v>29</v>
      </c>
      <c r="I3061" t="s">
        <v>15</v>
      </c>
      <c r="J3061" t="s">
        <v>14</v>
      </c>
      <c r="K3061" s="25" t="str">
        <f>IF(J3061="NA","NA",J3061/100)</f>
        <v>NA</v>
      </c>
      <c r="L3061" s="31">
        <v>42032</v>
      </c>
      <c r="M3061">
        <f>YEAR(L3061)</f>
        <v>2015</v>
      </c>
    </row>
    <row r="3062" spans="1:13" x14ac:dyDescent="0.2">
      <c r="A3062" s="29" t="s">
        <v>1487</v>
      </c>
      <c r="B3062" s="28">
        <v>2645</v>
      </c>
      <c r="C3062" s="27" t="s">
        <v>65</v>
      </c>
      <c r="D3062" s="27" t="s">
        <v>64</v>
      </c>
      <c r="E3062" s="27" t="b">
        <f>IFERROR(MATCH(D3062,{"AR","FL","IN","MI"},0),TRUE)</f>
        <v>1</v>
      </c>
      <c r="F3062" s="27" t="s">
        <v>18</v>
      </c>
      <c r="G3062" s="27" t="s">
        <v>17</v>
      </c>
      <c r="H3062" s="27" t="s">
        <v>16</v>
      </c>
      <c r="I3062" s="27" t="s">
        <v>15</v>
      </c>
      <c r="J3062" s="26" t="s">
        <v>14</v>
      </c>
      <c r="K3062" s="25" t="str">
        <f>IF(J3062="NA","NA",J3062/100)</f>
        <v>NA</v>
      </c>
      <c r="L3062" s="31">
        <v>42039</v>
      </c>
      <c r="M3062">
        <f>YEAR(L3062)</f>
        <v>2015</v>
      </c>
    </row>
    <row r="3063" spans="1:13" x14ac:dyDescent="0.2">
      <c r="A3063" t="s">
        <v>1486</v>
      </c>
      <c r="B3063">
        <v>2680</v>
      </c>
      <c r="C3063" t="s">
        <v>49</v>
      </c>
      <c r="D3063" t="s">
        <v>48</v>
      </c>
      <c r="E3063" s="27" t="b">
        <f>IFERROR(MATCH(D3063,{"AR","FL","IN","MI"},0),TRUE)</f>
        <v>1</v>
      </c>
      <c r="F3063" t="s">
        <v>18</v>
      </c>
      <c r="G3063" t="s">
        <v>47</v>
      </c>
      <c r="H3063" t="s">
        <v>16</v>
      </c>
      <c r="I3063" t="s">
        <v>15</v>
      </c>
      <c r="J3063">
        <v>52.03</v>
      </c>
      <c r="K3063" s="25">
        <f>IF(J3063="NA","NA",J3063/100)</f>
        <v>0.52029999999999998</v>
      </c>
      <c r="L3063" s="31">
        <v>42053</v>
      </c>
      <c r="M3063">
        <f>YEAR(L3063)</f>
        <v>2015</v>
      </c>
    </row>
    <row r="3064" spans="1:13" x14ac:dyDescent="0.2">
      <c r="A3064" t="s">
        <v>1485</v>
      </c>
      <c r="B3064">
        <v>2692</v>
      </c>
      <c r="C3064" t="s">
        <v>159</v>
      </c>
      <c r="D3064" t="s">
        <v>158</v>
      </c>
      <c r="E3064" s="27" t="b">
        <f>IFERROR(MATCH(D3064,{"AR","FL","IN","MI"},0),TRUE)</f>
        <v>1</v>
      </c>
      <c r="F3064" t="s">
        <v>18</v>
      </c>
      <c r="G3064" t="s">
        <v>17</v>
      </c>
      <c r="H3064" t="s">
        <v>16</v>
      </c>
      <c r="I3064" t="s">
        <v>15</v>
      </c>
      <c r="J3064">
        <v>56</v>
      </c>
      <c r="K3064" s="25">
        <f>IF(J3064="NA","NA",J3064/100)</f>
        <v>0.56000000000000005</v>
      </c>
      <c r="L3064" s="31">
        <v>42059</v>
      </c>
      <c r="M3064">
        <f>YEAR(L3064)</f>
        <v>2015</v>
      </c>
    </row>
    <row r="3065" spans="1:13" x14ac:dyDescent="0.2">
      <c r="A3065" t="s">
        <v>1484</v>
      </c>
      <c r="B3065">
        <v>2629</v>
      </c>
      <c r="C3065" t="s">
        <v>1483</v>
      </c>
      <c r="D3065" t="s">
        <v>26</v>
      </c>
      <c r="E3065" s="27" t="b">
        <f>IFERROR(MATCH(D3065,{"AR","FL","IN","MI"},0),TRUE)</f>
        <v>1</v>
      </c>
      <c r="F3065" t="s">
        <v>18</v>
      </c>
      <c r="G3065" t="s">
        <v>17</v>
      </c>
      <c r="H3065" t="s">
        <v>16</v>
      </c>
      <c r="I3065" t="s">
        <v>15</v>
      </c>
      <c r="J3065" t="s">
        <v>14</v>
      </c>
      <c r="K3065" s="25" t="str">
        <f>IF(J3065="NA","NA",J3065/100)</f>
        <v>NA</v>
      </c>
      <c r="L3065" s="31">
        <v>42065</v>
      </c>
      <c r="M3065">
        <f>YEAR(L3065)</f>
        <v>2015</v>
      </c>
    </row>
    <row r="3066" spans="1:13" x14ac:dyDescent="0.2">
      <c r="A3066" t="s">
        <v>1482</v>
      </c>
      <c r="B3066">
        <v>2697</v>
      </c>
      <c r="C3066" t="s">
        <v>49</v>
      </c>
      <c r="D3066" t="s">
        <v>48</v>
      </c>
      <c r="E3066" s="27" t="b">
        <f>IFERROR(MATCH(D3066,{"AR","FL","IN","MI"},0),TRUE)</f>
        <v>1</v>
      </c>
      <c r="F3066" t="s">
        <v>18</v>
      </c>
      <c r="G3066" t="s">
        <v>47</v>
      </c>
      <c r="H3066" t="s">
        <v>16</v>
      </c>
      <c r="I3066" t="s">
        <v>15</v>
      </c>
      <c r="J3066">
        <v>52.03</v>
      </c>
      <c r="K3066" s="25">
        <f>IF(J3066="NA","NA",J3066/100)</f>
        <v>0.52029999999999998</v>
      </c>
      <c r="L3066" s="31">
        <v>42075</v>
      </c>
      <c r="M3066">
        <f>YEAR(L3066)</f>
        <v>2015</v>
      </c>
    </row>
    <row r="3067" spans="1:13" x14ac:dyDescent="0.2">
      <c r="A3067" t="s">
        <v>1481</v>
      </c>
      <c r="B3067">
        <v>2699</v>
      </c>
      <c r="C3067" t="s">
        <v>49</v>
      </c>
      <c r="D3067" t="s">
        <v>48</v>
      </c>
      <c r="E3067" s="27" t="b">
        <f>IFERROR(MATCH(D3067,{"AR","FL","IN","MI"},0),TRUE)</f>
        <v>1</v>
      </c>
      <c r="F3067" t="s">
        <v>18</v>
      </c>
      <c r="G3067" t="s">
        <v>47</v>
      </c>
      <c r="H3067" t="s">
        <v>16</v>
      </c>
      <c r="I3067" t="s">
        <v>15</v>
      </c>
      <c r="J3067">
        <v>52.03</v>
      </c>
      <c r="K3067" s="25">
        <f>IF(J3067="NA","NA",J3067/100)</f>
        <v>0.52029999999999998</v>
      </c>
      <c r="L3067" s="31">
        <v>42075</v>
      </c>
      <c r="M3067">
        <f>YEAR(L3067)</f>
        <v>2015</v>
      </c>
    </row>
    <row r="3068" spans="1:13" x14ac:dyDescent="0.2">
      <c r="A3068" t="s">
        <v>1480</v>
      </c>
      <c r="B3068">
        <v>2698</v>
      </c>
      <c r="C3068" t="s">
        <v>49</v>
      </c>
      <c r="D3068" t="s">
        <v>48</v>
      </c>
      <c r="E3068" s="27" t="b">
        <f>IFERROR(MATCH(D3068,{"AR","FL","IN","MI"},0),TRUE)</f>
        <v>1</v>
      </c>
      <c r="F3068" t="s">
        <v>18</v>
      </c>
      <c r="G3068" t="s">
        <v>47</v>
      </c>
      <c r="H3068" t="s">
        <v>16</v>
      </c>
      <c r="I3068" t="s">
        <v>15</v>
      </c>
      <c r="J3068">
        <v>52.03</v>
      </c>
      <c r="K3068" s="25">
        <f>IF(J3068="NA","NA",J3068/100)</f>
        <v>0.52029999999999998</v>
      </c>
      <c r="L3068" s="31">
        <v>42075</v>
      </c>
      <c r="M3068">
        <f>YEAR(L3068)</f>
        <v>2015</v>
      </c>
    </row>
    <row r="3069" spans="1:13" x14ac:dyDescent="0.2">
      <c r="A3069" t="s">
        <v>1479</v>
      </c>
      <c r="B3069">
        <v>2243</v>
      </c>
      <c r="C3069" t="s">
        <v>24</v>
      </c>
      <c r="D3069" t="s">
        <v>23</v>
      </c>
      <c r="E3069" s="27" t="b">
        <f>IFERROR(MATCH(D3069,{"AR","FL","IN","MI"},0),TRUE)</f>
        <v>1</v>
      </c>
      <c r="F3069" t="s">
        <v>18</v>
      </c>
      <c r="G3069" t="s">
        <v>22</v>
      </c>
      <c r="H3069" t="s">
        <v>29</v>
      </c>
      <c r="I3069" t="s">
        <v>15</v>
      </c>
      <c r="J3069">
        <v>50</v>
      </c>
      <c r="K3069" s="25">
        <f>IF(J3069="NA","NA",J3069/100)</f>
        <v>0.5</v>
      </c>
      <c r="L3069" s="31">
        <v>42081</v>
      </c>
      <c r="M3069">
        <f>YEAR(L3069)</f>
        <v>2015</v>
      </c>
    </row>
    <row r="3070" spans="1:13" x14ac:dyDescent="0.2">
      <c r="A3070" t="s">
        <v>1478</v>
      </c>
      <c r="B3070">
        <v>2655</v>
      </c>
      <c r="C3070" t="s">
        <v>20</v>
      </c>
      <c r="D3070" t="s">
        <v>19</v>
      </c>
      <c r="E3070" s="27" t="b">
        <f>IFERROR(MATCH(D3070,{"AR","FL","IN","MI"},0),TRUE)</f>
        <v>1</v>
      </c>
      <c r="F3070" t="s">
        <v>18</v>
      </c>
      <c r="G3070" t="s">
        <v>17</v>
      </c>
      <c r="H3070" t="s">
        <v>29</v>
      </c>
      <c r="I3070" t="s">
        <v>15</v>
      </c>
      <c r="J3070">
        <v>49.1</v>
      </c>
      <c r="K3070" s="25">
        <f>IF(J3070="NA","NA",J3070/100)</f>
        <v>0.49099999999999999</v>
      </c>
      <c r="L3070" s="31">
        <v>42088</v>
      </c>
      <c r="M3070">
        <f>YEAR(L3070)</f>
        <v>2015</v>
      </c>
    </row>
    <row r="3071" spans="1:13" x14ac:dyDescent="0.2">
      <c r="A3071" t="s">
        <v>1477</v>
      </c>
      <c r="B3071">
        <v>2569</v>
      </c>
      <c r="C3071" t="s">
        <v>843</v>
      </c>
      <c r="D3071" t="s">
        <v>114</v>
      </c>
      <c r="E3071" s="27" t="b">
        <f>IFERROR(MATCH(D3071,{"AR","FL","IN","MI"},0),TRUE)</f>
        <v>1</v>
      </c>
      <c r="F3071" t="s">
        <v>18</v>
      </c>
      <c r="G3071" t="s">
        <v>17</v>
      </c>
      <c r="H3071" t="s">
        <v>29</v>
      </c>
      <c r="I3071" t="s">
        <v>15</v>
      </c>
      <c r="J3071">
        <v>52.5</v>
      </c>
      <c r="K3071" s="25">
        <f>IF(J3071="NA","NA",J3071/100)</f>
        <v>0.52500000000000002</v>
      </c>
      <c r="L3071" s="31">
        <v>42089</v>
      </c>
      <c r="M3071">
        <f>YEAR(L3071)</f>
        <v>2015</v>
      </c>
    </row>
    <row r="3072" spans="1:13" x14ac:dyDescent="0.2">
      <c r="A3072" t="s">
        <v>1476</v>
      </c>
      <c r="B3072">
        <v>2848</v>
      </c>
      <c r="C3072" t="s">
        <v>605</v>
      </c>
      <c r="D3072" t="s">
        <v>71</v>
      </c>
      <c r="E3072" s="27" t="b">
        <f>IFERROR(MATCH(D3072,{"AR","FL","IN","MI"},0),TRUE)</f>
        <v>1</v>
      </c>
      <c r="F3072" t="s">
        <v>474</v>
      </c>
      <c r="G3072" t="s">
        <v>47</v>
      </c>
      <c r="H3072" t="s">
        <v>29</v>
      </c>
      <c r="I3072" t="s">
        <v>15</v>
      </c>
      <c r="J3072" t="s">
        <v>14</v>
      </c>
      <c r="K3072" s="25" t="str">
        <f>IF(J3072="NA","NA",J3072/100)</f>
        <v>NA</v>
      </c>
      <c r="L3072" s="31">
        <v>42101</v>
      </c>
      <c r="M3072">
        <f>YEAR(L3072)</f>
        <v>2015</v>
      </c>
    </row>
    <row r="3073" spans="1:13" x14ac:dyDescent="0.2">
      <c r="A3073" t="s">
        <v>1475</v>
      </c>
      <c r="B3073">
        <v>2715</v>
      </c>
      <c r="C3073" t="s">
        <v>1260</v>
      </c>
      <c r="D3073" t="s">
        <v>87</v>
      </c>
      <c r="E3073" s="27" t="b">
        <f>IFERROR(MATCH(D3073,{"AR","FL","IN","MI"},0),TRUE)</f>
        <v>1</v>
      </c>
      <c r="F3073" t="s">
        <v>18</v>
      </c>
      <c r="G3073" t="s">
        <v>22</v>
      </c>
      <c r="H3073" t="s">
        <v>16</v>
      </c>
      <c r="I3073" t="s">
        <v>15</v>
      </c>
      <c r="J3073" t="s">
        <v>14</v>
      </c>
      <c r="K3073" s="25" t="str">
        <f>IF(J3073="NA","NA",J3073/100)</f>
        <v>NA</v>
      </c>
      <c r="L3073" s="31">
        <v>42103</v>
      </c>
      <c r="M3073">
        <f>YEAR(L3073)</f>
        <v>2015</v>
      </c>
    </row>
    <row r="3074" spans="1:13" x14ac:dyDescent="0.2">
      <c r="A3074" t="s">
        <v>1474</v>
      </c>
      <c r="B3074">
        <v>2713</v>
      </c>
      <c r="C3074" t="s">
        <v>1264</v>
      </c>
      <c r="D3074" t="s">
        <v>87</v>
      </c>
      <c r="E3074" s="27" t="b">
        <f>IFERROR(MATCH(D3074,{"AR","FL","IN","MI"},0),TRUE)</f>
        <v>1</v>
      </c>
      <c r="F3074" t="s">
        <v>18</v>
      </c>
      <c r="G3074" t="s">
        <v>22</v>
      </c>
      <c r="H3074" t="s">
        <v>16</v>
      </c>
      <c r="I3074" t="s">
        <v>15</v>
      </c>
      <c r="J3074" t="s">
        <v>14</v>
      </c>
      <c r="K3074" s="25" t="str">
        <f>IF(J3074="NA","NA",J3074/100)</f>
        <v>NA</v>
      </c>
      <c r="L3074" s="31">
        <v>42103</v>
      </c>
      <c r="M3074">
        <f>YEAR(L3074)</f>
        <v>2015</v>
      </c>
    </row>
    <row r="3075" spans="1:13" x14ac:dyDescent="0.2">
      <c r="A3075" t="s">
        <v>1473</v>
      </c>
      <c r="B3075">
        <v>2714</v>
      </c>
      <c r="C3075" t="s">
        <v>1262</v>
      </c>
      <c r="D3075" t="s">
        <v>87</v>
      </c>
      <c r="E3075" s="27" t="b">
        <f>IFERROR(MATCH(D3075,{"AR","FL","IN","MI"},0),TRUE)</f>
        <v>1</v>
      </c>
      <c r="F3075" t="s">
        <v>18</v>
      </c>
      <c r="G3075" t="s">
        <v>22</v>
      </c>
      <c r="H3075" t="s">
        <v>16</v>
      </c>
      <c r="I3075" t="s">
        <v>15</v>
      </c>
      <c r="J3075" t="s">
        <v>14</v>
      </c>
      <c r="K3075" s="25" t="str">
        <f>IF(J3075="NA","NA",J3075/100)</f>
        <v>NA</v>
      </c>
      <c r="L3075" s="31">
        <v>42103</v>
      </c>
      <c r="M3075">
        <f>YEAR(L3075)</f>
        <v>2015</v>
      </c>
    </row>
    <row r="3076" spans="1:13" x14ac:dyDescent="0.2">
      <c r="A3076" t="s">
        <v>1472</v>
      </c>
      <c r="B3076">
        <v>2712</v>
      </c>
      <c r="C3076" t="s">
        <v>1266</v>
      </c>
      <c r="D3076" t="s">
        <v>87</v>
      </c>
      <c r="E3076" s="27" t="b">
        <f>IFERROR(MATCH(D3076,{"AR","FL","IN","MI"},0),TRUE)</f>
        <v>1</v>
      </c>
      <c r="F3076" t="s">
        <v>18</v>
      </c>
      <c r="G3076" t="s">
        <v>22</v>
      </c>
      <c r="H3076" t="s">
        <v>16</v>
      </c>
      <c r="I3076" t="s">
        <v>15</v>
      </c>
      <c r="J3076" t="s">
        <v>14</v>
      </c>
      <c r="K3076" s="25" t="str">
        <f>IF(J3076="NA","NA",J3076/100)</f>
        <v>NA</v>
      </c>
      <c r="L3076" s="31">
        <v>42103</v>
      </c>
      <c r="M3076">
        <f>YEAR(L3076)</f>
        <v>2015</v>
      </c>
    </row>
    <row r="3077" spans="1:13" x14ac:dyDescent="0.2">
      <c r="A3077" t="s">
        <v>1471</v>
      </c>
      <c r="B3077">
        <v>2721</v>
      </c>
      <c r="C3077" t="s">
        <v>246</v>
      </c>
      <c r="D3077" t="s">
        <v>75</v>
      </c>
      <c r="E3077" s="27" t="b">
        <f>IFERROR(MATCH(D3077,{"AR","FL","IN","MI"},0),TRUE)</f>
        <v>1</v>
      </c>
      <c r="F3077" t="s">
        <v>474</v>
      </c>
      <c r="G3077" t="s">
        <v>22</v>
      </c>
      <c r="H3077" t="s">
        <v>16</v>
      </c>
      <c r="I3077" t="s">
        <v>15</v>
      </c>
      <c r="J3077">
        <v>51</v>
      </c>
      <c r="K3077" s="25">
        <f>IF(J3077="NA","NA",J3077/100)</f>
        <v>0.51</v>
      </c>
      <c r="L3077" s="31">
        <v>42103</v>
      </c>
      <c r="M3077">
        <f>YEAR(L3077)</f>
        <v>2015</v>
      </c>
    </row>
    <row r="3078" spans="1:13" x14ac:dyDescent="0.2">
      <c r="A3078" t="s">
        <v>1470</v>
      </c>
      <c r="B3078">
        <v>2593</v>
      </c>
      <c r="C3078" t="s">
        <v>249</v>
      </c>
      <c r="D3078" t="s">
        <v>248</v>
      </c>
      <c r="E3078" s="27" t="b">
        <f>IFERROR(MATCH(D3078,{"AR","FL","IN","MI"},0),TRUE)</f>
        <v>1</v>
      </c>
      <c r="F3078" t="s">
        <v>18</v>
      </c>
      <c r="G3078" t="s">
        <v>17</v>
      </c>
      <c r="H3078" t="s">
        <v>16</v>
      </c>
      <c r="I3078" t="s">
        <v>15</v>
      </c>
      <c r="J3078" t="s">
        <v>14</v>
      </c>
      <c r="K3078" s="25" t="str">
        <f>IF(J3078="NA","NA",J3078/100)</f>
        <v>NA</v>
      </c>
      <c r="L3078" s="31">
        <v>42108</v>
      </c>
      <c r="M3078">
        <f>YEAR(L3078)</f>
        <v>2015</v>
      </c>
    </row>
    <row r="3079" spans="1:13" x14ac:dyDescent="0.2">
      <c r="A3079" t="s">
        <v>1469</v>
      </c>
      <c r="B3079">
        <v>2759</v>
      </c>
      <c r="C3079" t="s">
        <v>573</v>
      </c>
      <c r="D3079" t="s">
        <v>243</v>
      </c>
      <c r="E3079" s="27" t="b">
        <f>IFERROR(MATCH(D3079,{"AR","FL","IN","MI"},0),TRUE)</f>
        <v>1</v>
      </c>
      <c r="F3079" t="s">
        <v>474</v>
      </c>
      <c r="G3079" t="s">
        <v>47</v>
      </c>
      <c r="I3079" t="s">
        <v>15</v>
      </c>
      <c r="J3079" t="s">
        <v>14</v>
      </c>
      <c r="K3079" s="25" t="str">
        <f>IF(J3079="NA","NA",J3079/100)</f>
        <v>NA</v>
      </c>
      <c r="L3079" s="31">
        <v>42110</v>
      </c>
      <c r="M3079">
        <f>YEAR(L3079)</f>
        <v>2015</v>
      </c>
    </row>
    <row r="3080" spans="1:13" x14ac:dyDescent="0.2">
      <c r="A3080" t="s">
        <v>1468</v>
      </c>
      <c r="B3080">
        <v>2760</v>
      </c>
      <c r="C3080" t="s">
        <v>701</v>
      </c>
      <c r="D3080" t="s">
        <v>243</v>
      </c>
      <c r="E3080" s="27" t="b">
        <f>IFERROR(MATCH(D3080,{"AR","FL","IN","MI"},0),TRUE)</f>
        <v>1</v>
      </c>
      <c r="F3080" t="s">
        <v>474</v>
      </c>
      <c r="G3080" t="s">
        <v>47</v>
      </c>
      <c r="I3080" t="s">
        <v>15</v>
      </c>
      <c r="J3080" t="s">
        <v>14</v>
      </c>
      <c r="K3080" s="25" t="str">
        <f>IF(J3080="NA","NA",J3080/100)</f>
        <v>NA</v>
      </c>
      <c r="L3080" s="31">
        <v>42110</v>
      </c>
      <c r="M3080">
        <f>YEAR(L3080)</f>
        <v>2015</v>
      </c>
    </row>
    <row r="3081" spans="1:13" x14ac:dyDescent="0.2">
      <c r="A3081" t="s">
        <v>1467</v>
      </c>
      <c r="B3081">
        <v>2825</v>
      </c>
      <c r="C3081" t="s">
        <v>49</v>
      </c>
      <c r="D3081" t="s">
        <v>48</v>
      </c>
      <c r="E3081" s="27" t="b">
        <f>IFERROR(MATCH(D3081,{"AR","FL","IN","MI"},0),TRUE)</f>
        <v>1</v>
      </c>
      <c r="F3081" t="s">
        <v>18</v>
      </c>
      <c r="G3081" t="s">
        <v>47</v>
      </c>
      <c r="H3081" t="s">
        <v>16</v>
      </c>
      <c r="I3081" t="s">
        <v>15</v>
      </c>
      <c r="J3081">
        <v>52.03</v>
      </c>
      <c r="K3081" s="25">
        <f>IF(J3081="NA","NA",J3081/100)</f>
        <v>0.52029999999999998</v>
      </c>
      <c r="L3081" s="31">
        <v>42115</v>
      </c>
      <c r="M3081">
        <f>YEAR(L3081)</f>
        <v>2015</v>
      </c>
    </row>
    <row r="3082" spans="1:13" x14ac:dyDescent="0.2">
      <c r="A3082" t="s">
        <v>1466</v>
      </c>
      <c r="B3082">
        <v>2728</v>
      </c>
      <c r="C3082" t="s">
        <v>325</v>
      </c>
      <c r="D3082" t="s">
        <v>44</v>
      </c>
      <c r="E3082" s="27">
        <f>IFERROR(MATCH(D3082,{"AR","FL","IN","MI"},0),TRUE)</f>
        <v>4</v>
      </c>
      <c r="F3082" t="s">
        <v>18</v>
      </c>
      <c r="G3082" t="s">
        <v>17</v>
      </c>
      <c r="H3082" t="s">
        <v>16</v>
      </c>
      <c r="I3082" t="s">
        <v>15</v>
      </c>
      <c r="J3082" t="s">
        <v>14</v>
      </c>
      <c r="K3082" s="25" t="str">
        <f>IF(J3082="NA","NA",J3082/100)</f>
        <v>NA</v>
      </c>
      <c r="L3082" s="31">
        <v>42117</v>
      </c>
      <c r="M3082">
        <f>YEAR(L3082)</f>
        <v>2015</v>
      </c>
    </row>
    <row r="3083" spans="1:13" x14ac:dyDescent="0.2">
      <c r="A3083" t="s">
        <v>1465</v>
      </c>
      <c r="B3083">
        <v>2681</v>
      </c>
      <c r="C3083" t="s">
        <v>244</v>
      </c>
      <c r="D3083" t="s">
        <v>243</v>
      </c>
      <c r="E3083" s="27" t="b">
        <f>IFERROR(MATCH(D3083,{"AR","FL","IN","MI"},0),TRUE)</f>
        <v>1</v>
      </c>
      <c r="F3083" t="s">
        <v>18</v>
      </c>
      <c r="G3083" t="s">
        <v>17</v>
      </c>
      <c r="H3083" t="s">
        <v>29</v>
      </c>
      <c r="I3083" t="s">
        <v>15</v>
      </c>
      <c r="J3083">
        <v>51.76</v>
      </c>
      <c r="K3083" s="25">
        <f>IF(J3083="NA","NA",J3083/100)</f>
        <v>0.51759999999999995</v>
      </c>
      <c r="L3083" s="31">
        <v>42123</v>
      </c>
      <c r="M3083">
        <f>YEAR(L3083)</f>
        <v>2015</v>
      </c>
    </row>
    <row r="3084" spans="1:13" x14ac:dyDescent="0.2">
      <c r="A3084" t="s">
        <v>1464</v>
      </c>
      <c r="B3084">
        <v>2772</v>
      </c>
      <c r="C3084" t="s">
        <v>641</v>
      </c>
      <c r="D3084" t="s">
        <v>35</v>
      </c>
      <c r="E3084" s="27" t="b">
        <f>IFERROR(MATCH(D3084,{"AR","FL","IN","MI"},0),TRUE)</f>
        <v>1</v>
      </c>
      <c r="F3084" t="s">
        <v>18</v>
      </c>
      <c r="G3084" t="s">
        <v>124</v>
      </c>
      <c r="H3084" t="s">
        <v>16</v>
      </c>
      <c r="I3084" t="s">
        <v>15</v>
      </c>
      <c r="J3084">
        <v>40</v>
      </c>
      <c r="K3084" s="25">
        <f>IF(J3084="NA","NA",J3084/100)</f>
        <v>0.4</v>
      </c>
      <c r="L3084" s="31">
        <v>42125</v>
      </c>
      <c r="M3084">
        <f>YEAR(L3084)</f>
        <v>2015</v>
      </c>
    </row>
    <row r="3085" spans="1:13" x14ac:dyDescent="0.2">
      <c r="A3085" t="s">
        <v>1463</v>
      </c>
      <c r="B3085">
        <v>2744</v>
      </c>
      <c r="C3085" t="s">
        <v>536</v>
      </c>
      <c r="D3085" t="s">
        <v>352</v>
      </c>
      <c r="E3085" s="27" t="b">
        <f>IFERROR(MATCH(D3085,{"AR","FL","IN","MI"},0),TRUE)</f>
        <v>1</v>
      </c>
      <c r="F3085" t="s">
        <v>474</v>
      </c>
      <c r="G3085" t="s">
        <v>22</v>
      </c>
      <c r="H3085" t="s">
        <v>16</v>
      </c>
      <c r="I3085" t="s">
        <v>15</v>
      </c>
      <c r="J3085">
        <v>53.13</v>
      </c>
      <c r="K3085" s="25">
        <f>IF(J3085="NA","NA",J3085/100)</f>
        <v>0.53129999999999999</v>
      </c>
      <c r="L3085" s="31">
        <v>42135</v>
      </c>
      <c r="M3085">
        <f>YEAR(L3085)</f>
        <v>2015</v>
      </c>
    </row>
    <row r="3086" spans="1:13" x14ac:dyDescent="0.2">
      <c r="A3086" s="29" t="s">
        <v>1462</v>
      </c>
      <c r="B3086" s="28">
        <v>2747</v>
      </c>
      <c r="C3086" s="27" t="s">
        <v>69</v>
      </c>
      <c r="D3086" s="27" t="s">
        <v>68</v>
      </c>
      <c r="E3086" s="27" t="b">
        <f>IFERROR(MATCH(D3086,{"AR","FL","IN","MI"},0),TRUE)</f>
        <v>1</v>
      </c>
      <c r="F3086" s="27" t="s">
        <v>18</v>
      </c>
      <c r="G3086" s="27" t="s">
        <v>17</v>
      </c>
      <c r="H3086" s="27" t="s">
        <v>29</v>
      </c>
      <c r="I3086" s="27" t="s">
        <v>15</v>
      </c>
      <c r="J3086" s="26" t="s">
        <v>14</v>
      </c>
      <c r="K3086" s="25" t="str">
        <f>IF(J3086="NA","NA",J3086/100)</f>
        <v>NA</v>
      </c>
      <c r="L3086" s="31">
        <v>42137</v>
      </c>
      <c r="M3086">
        <f>YEAR(L3086)</f>
        <v>2015</v>
      </c>
    </row>
    <row r="3087" spans="1:13" x14ac:dyDescent="0.2">
      <c r="A3087" t="s">
        <v>1461</v>
      </c>
      <c r="B3087">
        <v>2800</v>
      </c>
      <c r="C3087" t="s">
        <v>701</v>
      </c>
      <c r="D3087" t="s">
        <v>243</v>
      </c>
      <c r="E3087" s="27" t="b">
        <f>IFERROR(MATCH(D3087,{"AR","FL","IN","MI"},0),TRUE)</f>
        <v>1</v>
      </c>
      <c r="F3087" t="s">
        <v>474</v>
      </c>
      <c r="G3087" t="s">
        <v>47</v>
      </c>
      <c r="H3087" t="s">
        <v>29</v>
      </c>
      <c r="I3087" t="s">
        <v>15</v>
      </c>
      <c r="J3087" t="s">
        <v>14</v>
      </c>
      <c r="K3087" s="25" t="str">
        <f>IF(J3087="NA","NA",J3087/100)</f>
        <v>NA</v>
      </c>
      <c r="L3087" s="31">
        <v>42137</v>
      </c>
      <c r="M3087">
        <f>YEAR(L3087)</f>
        <v>2015</v>
      </c>
    </row>
    <row r="3088" spans="1:13" x14ac:dyDescent="0.2">
      <c r="A3088" t="s">
        <v>1460</v>
      </c>
      <c r="B3088">
        <v>2801</v>
      </c>
      <c r="C3088" t="s">
        <v>573</v>
      </c>
      <c r="D3088" t="s">
        <v>243</v>
      </c>
      <c r="E3088" s="27" t="b">
        <f>IFERROR(MATCH(D3088,{"AR","FL","IN","MI"},0),TRUE)</f>
        <v>1</v>
      </c>
      <c r="F3088" t="s">
        <v>474</v>
      </c>
      <c r="G3088" t="s">
        <v>47</v>
      </c>
      <c r="H3088" t="s">
        <v>29</v>
      </c>
      <c r="I3088" t="s">
        <v>15</v>
      </c>
      <c r="J3088" t="s">
        <v>14</v>
      </c>
      <c r="K3088" s="25" t="str">
        <f>IF(J3088="NA","NA",J3088/100)</f>
        <v>NA</v>
      </c>
      <c r="L3088" s="31">
        <v>42144</v>
      </c>
      <c r="M3088">
        <f>YEAR(L3088)</f>
        <v>2015</v>
      </c>
    </row>
    <row r="3089" spans="1:13" x14ac:dyDescent="0.2">
      <c r="A3089" s="29" t="s">
        <v>1459</v>
      </c>
      <c r="B3089" s="28">
        <v>2700</v>
      </c>
      <c r="C3089" s="27" t="s">
        <v>55</v>
      </c>
      <c r="D3089" s="27" t="s">
        <v>64</v>
      </c>
      <c r="E3089" s="27" t="b">
        <f>IFERROR(MATCH(D3089,{"AR","FL","IN","MI"},0),TRUE)</f>
        <v>1</v>
      </c>
      <c r="F3089" s="27" t="s">
        <v>18</v>
      </c>
      <c r="G3089" s="27" t="s">
        <v>17</v>
      </c>
      <c r="H3089" s="27" t="s">
        <v>29</v>
      </c>
      <c r="I3089" s="27" t="s">
        <v>15</v>
      </c>
      <c r="J3089" s="26">
        <v>47.16</v>
      </c>
      <c r="K3089" s="25">
        <f>IF(J3089="NA","NA",J3089/100)</f>
        <v>0.47159999999999996</v>
      </c>
      <c r="L3089" s="31">
        <v>42150</v>
      </c>
      <c r="M3089">
        <f>YEAR(L3089)</f>
        <v>2015</v>
      </c>
    </row>
    <row r="3090" spans="1:13" x14ac:dyDescent="0.2">
      <c r="A3090" t="s">
        <v>1458</v>
      </c>
      <c r="B3090">
        <v>2695</v>
      </c>
      <c r="C3090" t="s">
        <v>843</v>
      </c>
      <c r="D3090" t="s">
        <v>26</v>
      </c>
      <c r="E3090" s="27" t="b">
        <f>IFERROR(MATCH(D3090,{"AR","FL","IN","MI"},0),TRUE)</f>
        <v>1</v>
      </c>
      <c r="F3090" t="s">
        <v>18</v>
      </c>
      <c r="G3090" t="s">
        <v>17</v>
      </c>
      <c r="H3090" t="s">
        <v>16</v>
      </c>
      <c r="I3090" t="s">
        <v>15</v>
      </c>
      <c r="J3090" t="s">
        <v>14</v>
      </c>
      <c r="K3090" s="25" t="str">
        <f>IF(J3090="NA","NA",J3090/100)</f>
        <v>NA</v>
      </c>
      <c r="L3090" s="31">
        <v>42170</v>
      </c>
      <c r="M3090">
        <f>YEAR(L3090)</f>
        <v>2015</v>
      </c>
    </row>
    <row r="3091" spans="1:13" x14ac:dyDescent="0.2">
      <c r="A3091" s="29" t="s">
        <v>1457</v>
      </c>
      <c r="B3091" s="28">
        <v>2708</v>
      </c>
      <c r="C3091" s="27" t="s">
        <v>599</v>
      </c>
      <c r="D3091" s="27" t="s">
        <v>277</v>
      </c>
      <c r="E3091" s="27" t="b">
        <f>IFERROR(MATCH(D3091,{"AR","FL","IN","MI"},0),TRUE)</f>
        <v>1</v>
      </c>
      <c r="F3091" s="27" t="s">
        <v>18</v>
      </c>
      <c r="G3091" s="27" t="s">
        <v>22</v>
      </c>
      <c r="H3091" s="27" t="s">
        <v>16</v>
      </c>
      <c r="I3091" s="27" t="s">
        <v>15</v>
      </c>
      <c r="J3091" s="26">
        <v>48</v>
      </c>
      <c r="K3091" s="25">
        <f>IF(J3091="NA","NA",J3091/100)</f>
        <v>0.48</v>
      </c>
      <c r="L3091" s="31">
        <v>42172</v>
      </c>
      <c r="M3091">
        <f>YEAR(L3091)</f>
        <v>2015</v>
      </c>
    </row>
    <row r="3092" spans="1:13" x14ac:dyDescent="0.2">
      <c r="A3092" s="29" t="s">
        <v>1456</v>
      </c>
      <c r="B3092" s="28">
        <v>2709</v>
      </c>
      <c r="C3092" s="27" t="s">
        <v>599</v>
      </c>
      <c r="D3092" s="27" t="s">
        <v>277</v>
      </c>
      <c r="E3092" s="27" t="b">
        <f>IFERROR(MATCH(D3092,{"AR","FL","IN","MI"},0),TRUE)</f>
        <v>1</v>
      </c>
      <c r="F3092" s="27" t="s">
        <v>474</v>
      </c>
      <c r="G3092" s="27" t="s">
        <v>22</v>
      </c>
      <c r="H3092" s="27" t="s">
        <v>16</v>
      </c>
      <c r="I3092" s="27" t="s">
        <v>15</v>
      </c>
      <c r="J3092" s="26">
        <v>48</v>
      </c>
      <c r="K3092" s="25">
        <f>IF(J3092="NA","NA",J3092/100)</f>
        <v>0.48</v>
      </c>
      <c r="L3092" s="31">
        <v>42172</v>
      </c>
      <c r="M3092">
        <f>YEAR(L3092)</f>
        <v>2015</v>
      </c>
    </row>
    <row r="3093" spans="1:13" x14ac:dyDescent="0.2">
      <c r="A3093" s="29" t="s">
        <v>1455</v>
      </c>
      <c r="B3093" s="28">
        <v>2757</v>
      </c>
      <c r="C3093" s="27" t="s">
        <v>283</v>
      </c>
      <c r="D3093" s="27" t="s">
        <v>277</v>
      </c>
      <c r="E3093" s="27" t="b">
        <f>IFERROR(MATCH(D3093,{"AR","FL","IN","MI"},0),TRUE)</f>
        <v>1</v>
      </c>
      <c r="F3093" s="27" t="s">
        <v>18</v>
      </c>
      <c r="G3093" s="27" t="s">
        <v>22</v>
      </c>
      <c r="H3093" s="27" t="s">
        <v>16</v>
      </c>
      <c r="I3093" s="27" t="s">
        <v>15</v>
      </c>
      <c r="J3093" s="26">
        <v>48</v>
      </c>
      <c r="K3093" s="25">
        <f>IF(J3093="NA","NA",J3093/100)</f>
        <v>0.48</v>
      </c>
      <c r="L3093" s="31">
        <v>42172</v>
      </c>
      <c r="M3093">
        <f>YEAR(L3093)</f>
        <v>2015</v>
      </c>
    </row>
    <row r="3094" spans="1:13" x14ac:dyDescent="0.2">
      <c r="A3094" t="s">
        <v>1454</v>
      </c>
      <c r="B3094">
        <v>2738</v>
      </c>
      <c r="C3094" t="s">
        <v>72</v>
      </c>
      <c r="D3094" t="s">
        <v>71</v>
      </c>
      <c r="E3094" s="27" t="b">
        <f>IFERROR(MATCH(D3094,{"AR","FL","IN","MI"},0),TRUE)</f>
        <v>1</v>
      </c>
      <c r="F3094" t="s">
        <v>18</v>
      </c>
      <c r="G3094" t="s">
        <v>17</v>
      </c>
      <c r="H3094" t="s">
        <v>16</v>
      </c>
      <c r="I3094" t="s">
        <v>15</v>
      </c>
      <c r="J3094" t="s">
        <v>14</v>
      </c>
      <c r="K3094" s="25" t="str">
        <f>IF(J3094="NA","NA",J3094/100)</f>
        <v>NA</v>
      </c>
      <c r="L3094" s="31">
        <v>42177</v>
      </c>
      <c r="M3094">
        <f>YEAR(L3094)</f>
        <v>2015</v>
      </c>
    </row>
    <row r="3095" spans="1:13" x14ac:dyDescent="0.2">
      <c r="A3095" s="29" t="s">
        <v>1453</v>
      </c>
      <c r="B3095" s="28">
        <v>2824</v>
      </c>
      <c r="C3095" s="27" t="s">
        <v>36</v>
      </c>
      <c r="D3095" s="27" t="s">
        <v>68</v>
      </c>
      <c r="E3095" s="27" t="b">
        <f>IFERROR(MATCH(D3095,{"AR","FL","IN","MI"},0),TRUE)</f>
        <v>1</v>
      </c>
      <c r="F3095" s="27" t="s">
        <v>18</v>
      </c>
      <c r="G3095" s="27" t="s">
        <v>17</v>
      </c>
      <c r="H3095" s="27" t="s">
        <v>29</v>
      </c>
      <c r="I3095" s="27" t="s">
        <v>15</v>
      </c>
      <c r="J3095" s="26" t="s">
        <v>14</v>
      </c>
      <c r="K3095" s="25" t="str">
        <f>IF(J3095="NA","NA",J3095/100)</f>
        <v>NA</v>
      </c>
      <c r="L3095" s="31">
        <v>42179</v>
      </c>
      <c r="M3095">
        <f>YEAR(L3095)</f>
        <v>2015</v>
      </c>
    </row>
    <row r="3096" spans="1:13" x14ac:dyDescent="0.2">
      <c r="A3096" t="s">
        <v>1452</v>
      </c>
      <c r="B3096">
        <v>2693</v>
      </c>
      <c r="C3096" t="s">
        <v>750</v>
      </c>
      <c r="D3096" t="s">
        <v>243</v>
      </c>
      <c r="E3096" s="27" t="b">
        <f>IFERROR(MATCH(D3096,{"AR","FL","IN","MI"},0),TRUE)</f>
        <v>1</v>
      </c>
      <c r="F3096" t="s">
        <v>18</v>
      </c>
      <c r="G3096" t="s">
        <v>17</v>
      </c>
      <c r="H3096" t="s">
        <v>16</v>
      </c>
      <c r="I3096" t="s">
        <v>15</v>
      </c>
      <c r="J3096" t="s">
        <v>14</v>
      </c>
      <c r="K3096" s="25" t="str">
        <f>IF(J3096="NA","NA",J3096/100)</f>
        <v>NA</v>
      </c>
      <c r="L3096" s="31">
        <v>42179</v>
      </c>
      <c r="M3096">
        <f>YEAR(L3096)</f>
        <v>2015</v>
      </c>
    </row>
    <row r="3097" spans="1:13" x14ac:dyDescent="0.2">
      <c r="A3097" t="s">
        <v>1451</v>
      </c>
      <c r="B3097">
        <v>2724</v>
      </c>
      <c r="C3097" t="s">
        <v>506</v>
      </c>
      <c r="D3097" t="s">
        <v>322</v>
      </c>
      <c r="E3097" s="27" t="b">
        <f>IFERROR(MATCH(D3097,{"AR","FL","IN","MI"},0),TRUE)</f>
        <v>1</v>
      </c>
      <c r="F3097" t="s">
        <v>474</v>
      </c>
      <c r="G3097" t="s">
        <v>22</v>
      </c>
      <c r="H3097" t="s">
        <v>16</v>
      </c>
      <c r="I3097" t="s">
        <v>15</v>
      </c>
      <c r="J3097" t="s">
        <v>14</v>
      </c>
      <c r="K3097" s="25" t="str">
        <f>IF(J3097="NA","NA",J3097/100)</f>
        <v>NA</v>
      </c>
      <c r="L3097" s="31">
        <v>42181</v>
      </c>
      <c r="M3097">
        <f>YEAR(L3097)</f>
        <v>2015</v>
      </c>
    </row>
    <row r="3098" spans="1:13" x14ac:dyDescent="0.2">
      <c r="A3098" t="s">
        <v>1450</v>
      </c>
      <c r="B3098">
        <v>2732</v>
      </c>
      <c r="C3098" t="s">
        <v>393</v>
      </c>
      <c r="D3098" t="s">
        <v>71</v>
      </c>
      <c r="E3098" s="27" t="b">
        <f>IFERROR(MATCH(D3098,{"AR","FL","IN","MI"},0),TRUE)</f>
        <v>1</v>
      </c>
      <c r="F3098" t="s">
        <v>18</v>
      </c>
      <c r="G3098" t="s">
        <v>17</v>
      </c>
      <c r="H3098" t="s">
        <v>16</v>
      </c>
      <c r="I3098" t="s">
        <v>15</v>
      </c>
      <c r="J3098" t="s">
        <v>14</v>
      </c>
      <c r="K3098" s="25" t="str">
        <f>IF(J3098="NA","NA",J3098/100)</f>
        <v>NA</v>
      </c>
      <c r="L3098" s="31">
        <v>42185</v>
      </c>
      <c r="M3098">
        <f>YEAR(L3098)</f>
        <v>2015</v>
      </c>
    </row>
    <row r="3099" spans="1:13" x14ac:dyDescent="0.2">
      <c r="A3099" t="s">
        <v>1449</v>
      </c>
      <c r="B3099">
        <v>2730</v>
      </c>
      <c r="C3099" t="s">
        <v>617</v>
      </c>
      <c r="D3099" t="s">
        <v>71</v>
      </c>
      <c r="E3099" s="27" t="b">
        <f>IFERROR(MATCH(D3099,{"AR","FL","IN","MI"},0),TRUE)</f>
        <v>1</v>
      </c>
      <c r="F3099" t="s">
        <v>18</v>
      </c>
      <c r="G3099" t="s">
        <v>17</v>
      </c>
      <c r="H3099" t="s">
        <v>16</v>
      </c>
      <c r="I3099" t="s">
        <v>15</v>
      </c>
      <c r="J3099" t="s">
        <v>14</v>
      </c>
      <c r="K3099" s="25" t="str">
        <f>IF(J3099="NA","NA",J3099/100)</f>
        <v>NA</v>
      </c>
      <c r="L3099" s="31">
        <v>42185</v>
      </c>
      <c r="M3099">
        <f>YEAR(L3099)</f>
        <v>2015</v>
      </c>
    </row>
    <row r="3100" spans="1:13" x14ac:dyDescent="0.2">
      <c r="A3100" t="s">
        <v>1448</v>
      </c>
      <c r="B3100">
        <v>2731</v>
      </c>
      <c r="C3100" t="s">
        <v>617</v>
      </c>
      <c r="D3100" t="s">
        <v>71</v>
      </c>
      <c r="E3100" s="27" t="b">
        <f>IFERROR(MATCH(D3100,{"AR","FL","IN","MI"},0),TRUE)</f>
        <v>1</v>
      </c>
      <c r="F3100" t="s">
        <v>474</v>
      </c>
      <c r="G3100" t="s">
        <v>22</v>
      </c>
      <c r="H3100" t="s">
        <v>16</v>
      </c>
      <c r="I3100" t="s">
        <v>15</v>
      </c>
      <c r="J3100" t="s">
        <v>14</v>
      </c>
      <c r="K3100" s="25" t="str">
        <f>IF(J3100="NA","NA",J3100/100)</f>
        <v>NA</v>
      </c>
      <c r="L3100" s="31">
        <v>42185</v>
      </c>
      <c r="M3100">
        <f>YEAR(L3100)</f>
        <v>2015</v>
      </c>
    </row>
    <row r="3101" spans="1:13" x14ac:dyDescent="0.2">
      <c r="A3101" t="s">
        <v>1447</v>
      </c>
      <c r="B3101">
        <v>2454</v>
      </c>
      <c r="C3101" t="s">
        <v>866</v>
      </c>
      <c r="D3101" t="s">
        <v>865</v>
      </c>
      <c r="E3101" s="27" t="b">
        <f>IFERROR(MATCH(D3101,{"AR","FL","IN","MI"},0),TRUE)</f>
        <v>1</v>
      </c>
      <c r="F3101" t="s">
        <v>18</v>
      </c>
      <c r="G3101" t="s">
        <v>47</v>
      </c>
      <c r="H3101" t="s">
        <v>29</v>
      </c>
      <c r="I3101" t="s">
        <v>15</v>
      </c>
      <c r="J3101" t="s">
        <v>14</v>
      </c>
      <c r="K3101" s="25" t="str">
        <f>IF(J3101="NA","NA",J3101/100)</f>
        <v>NA</v>
      </c>
      <c r="L3101" s="31">
        <v>42192</v>
      </c>
      <c r="M3101">
        <f>YEAR(L3101)</f>
        <v>2015</v>
      </c>
    </row>
    <row r="3102" spans="1:13" x14ac:dyDescent="0.2">
      <c r="A3102" t="s">
        <v>1446</v>
      </c>
      <c r="B3102">
        <v>2832</v>
      </c>
      <c r="C3102" t="s">
        <v>133</v>
      </c>
      <c r="D3102" t="s">
        <v>35</v>
      </c>
      <c r="E3102" s="27" t="b">
        <f>IFERROR(MATCH(D3102,{"AR","FL","IN","MI"},0),TRUE)</f>
        <v>1</v>
      </c>
      <c r="F3102" t="s">
        <v>18</v>
      </c>
      <c r="G3102" t="s">
        <v>17</v>
      </c>
      <c r="I3102" t="s">
        <v>15</v>
      </c>
      <c r="J3102" t="s">
        <v>14</v>
      </c>
      <c r="K3102" s="25" t="str">
        <f>IF(J3102="NA","NA",J3102/100)</f>
        <v>NA</v>
      </c>
      <c r="L3102" s="31">
        <v>42205</v>
      </c>
      <c r="M3102">
        <f>YEAR(L3102)</f>
        <v>2015</v>
      </c>
    </row>
    <row r="3103" spans="1:13" x14ac:dyDescent="0.2">
      <c r="A3103" t="s">
        <v>1445</v>
      </c>
      <c r="B3103">
        <v>2822</v>
      </c>
      <c r="C3103" t="s">
        <v>260</v>
      </c>
      <c r="D3103" t="s">
        <v>59</v>
      </c>
      <c r="E3103" s="27">
        <f>IFERROR(MATCH(D3103,{"AR","FL","IN","MI"},0),TRUE)</f>
        <v>3</v>
      </c>
      <c r="F3103" t="s">
        <v>474</v>
      </c>
      <c r="G3103" t="s">
        <v>47</v>
      </c>
      <c r="H3103" t="s">
        <v>29</v>
      </c>
      <c r="I3103" t="s">
        <v>15</v>
      </c>
      <c r="J3103" t="s">
        <v>14</v>
      </c>
      <c r="K3103" s="25" t="str">
        <f>IF(J3103="NA","NA",J3103/100)</f>
        <v>NA</v>
      </c>
      <c r="L3103" s="31">
        <v>42207</v>
      </c>
      <c r="M3103">
        <f>YEAR(L3103)</f>
        <v>2015</v>
      </c>
    </row>
    <row r="3104" spans="1:13" x14ac:dyDescent="0.2">
      <c r="A3104" t="s">
        <v>1444</v>
      </c>
      <c r="B3104">
        <v>2823</v>
      </c>
      <c r="C3104" t="s">
        <v>582</v>
      </c>
      <c r="D3104" t="s">
        <v>59</v>
      </c>
      <c r="E3104" s="27">
        <f>IFERROR(MATCH(D3104,{"AR","FL","IN","MI"},0),TRUE)</f>
        <v>3</v>
      </c>
      <c r="F3104" t="s">
        <v>474</v>
      </c>
      <c r="G3104" t="s">
        <v>47</v>
      </c>
      <c r="H3104" t="s">
        <v>29</v>
      </c>
      <c r="I3104" t="s">
        <v>15</v>
      </c>
      <c r="J3104" t="s">
        <v>14</v>
      </c>
      <c r="K3104" s="25" t="str">
        <f>IF(J3104="NA","NA",J3104/100)</f>
        <v>NA</v>
      </c>
      <c r="L3104" s="31">
        <v>42207</v>
      </c>
      <c r="M3104">
        <f>YEAR(L3104)</f>
        <v>2015</v>
      </c>
    </row>
    <row r="3105" spans="1:13" x14ac:dyDescent="0.2">
      <c r="A3105" t="s">
        <v>1443</v>
      </c>
      <c r="B3105">
        <v>2707</v>
      </c>
      <c r="C3105" t="s">
        <v>536</v>
      </c>
      <c r="D3105" t="s">
        <v>35</v>
      </c>
      <c r="E3105" s="27" t="b">
        <f>IFERROR(MATCH(D3105,{"AR","FL","IN","MI"},0),TRUE)</f>
        <v>1</v>
      </c>
      <c r="F3105" t="s">
        <v>474</v>
      </c>
      <c r="G3105" t="s">
        <v>22</v>
      </c>
      <c r="H3105" t="s">
        <v>16</v>
      </c>
      <c r="I3105" t="s">
        <v>15</v>
      </c>
      <c r="J3105" t="s">
        <v>14</v>
      </c>
      <c r="K3105" s="25" t="str">
        <f>IF(J3105="NA","NA",J3105/100)</f>
        <v>NA</v>
      </c>
      <c r="L3105" s="31">
        <v>42213</v>
      </c>
      <c r="M3105">
        <f>YEAR(L3105)</f>
        <v>2015</v>
      </c>
    </row>
    <row r="3106" spans="1:13" x14ac:dyDescent="0.2">
      <c r="A3106" t="s">
        <v>1442</v>
      </c>
      <c r="B3106">
        <v>2661</v>
      </c>
      <c r="C3106" t="s">
        <v>555</v>
      </c>
      <c r="D3106" t="s">
        <v>48</v>
      </c>
      <c r="E3106" s="27" t="b">
        <f>IFERROR(MATCH(D3106,{"AR","FL","IN","MI"},0),TRUE)</f>
        <v>1</v>
      </c>
      <c r="F3106" t="s">
        <v>474</v>
      </c>
      <c r="G3106" t="s">
        <v>22</v>
      </c>
      <c r="H3106" t="s">
        <v>16</v>
      </c>
      <c r="I3106" t="s">
        <v>15</v>
      </c>
      <c r="J3106">
        <v>42.01</v>
      </c>
      <c r="K3106" s="25">
        <f>IF(J3106="NA","NA",J3106/100)</f>
        <v>0.42009999999999997</v>
      </c>
      <c r="L3106" s="31">
        <v>42237</v>
      </c>
      <c r="M3106">
        <f>YEAR(L3106)</f>
        <v>2015</v>
      </c>
    </row>
    <row r="3107" spans="1:13" x14ac:dyDescent="0.2">
      <c r="A3107" t="s">
        <v>1441</v>
      </c>
      <c r="B3107">
        <v>2826</v>
      </c>
      <c r="C3107" t="s">
        <v>546</v>
      </c>
      <c r="D3107" t="s">
        <v>35</v>
      </c>
      <c r="E3107" s="27" t="b">
        <f>IFERROR(MATCH(D3107,{"AR","FL","IN","MI"},0),TRUE)</f>
        <v>1</v>
      </c>
      <c r="F3107" t="s">
        <v>474</v>
      </c>
      <c r="G3107" t="s">
        <v>22</v>
      </c>
      <c r="H3107" t="s">
        <v>16</v>
      </c>
      <c r="I3107" t="s">
        <v>15</v>
      </c>
      <c r="J3107" t="s">
        <v>14</v>
      </c>
      <c r="K3107" s="25" t="str">
        <f>IF(J3107="NA","NA",J3107/100)</f>
        <v>NA</v>
      </c>
      <c r="L3107" s="31">
        <v>42241</v>
      </c>
      <c r="M3107">
        <f>YEAR(L3107)</f>
        <v>2015</v>
      </c>
    </row>
    <row r="3108" spans="1:13" x14ac:dyDescent="0.2">
      <c r="A3108" t="s">
        <v>1440</v>
      </c>
      <c r="B3108">
        <v>2720</v>
      </c>
      <c r="C3108" t="s">
        <v>987</v>
      </c>
      <c r="D3108" t="s">
        <v>243</v>
      </c>
      <c r="E3108" s="27" t="b">
        <f>IFERROR(MATCH(D3108,{"AR","FL","IN","MI"},0),TRUE)</f>
        <v>1</v>
      </c>
      <c r="F3108" t="s">
        <v>18</v>
      </c>
      <c r="G3108" t="s">
        <v>17</v>
      </c>
      <c r="H3108" t="s">
        <v>29</v>
      </c>
      <c r="I3108" t="s">
        <v>15</v>
      </c>
      <c r="J3108">
        <v>50.09</v>
      </c>
      <c r="K3108" s="25">
        <f>IF(J3108="NA","NA",J3108/100)</f>
        <v>0.50090000000000001</v>
      </c>
      <c r="L3108" s="31">
        <v>42249</v>
      </c>
      <c r="M3108">
        <f>YEAR(L3108)</f>
        <v>2015</v>
      </c>
    </row>
    <row r="3109" spans="1:13" x14ac:dyDescent="0.2">
      <c r="A3109" t="s">
        <v>1439</v>
      </c>
      <c r="B3109">
        <v>2753</v>
      </c>
      <c r="C3109" t="s">
        <v>987</v>
      </c>
      <c r="D3109" t="s">
        <v>143</v>
      </c>
      <c r="E3109" s="27" t="b">
        <f>IFERROR(MATCH(D3109,{"AR","FL","IN","MI"},0),TRUE)</f>
        <v>1</v>
      </c>
      <c r="F3109" t="s">
        <v>18</v>
      </c>
      <c r="G3109" t="s">
        <v>17</v>
      </c>
      <c r="H3109" t="s">
        <v>29</v>
      </c>
      <c r="I3109" t="s">
        <v>15</v>
      </c>
      <c r="J3109">
        <v>50.48</v>
      </c>
      <c r="K3109" s="25">
        <f>IF(J3109="NA","NA",J3109/100)</f>
        <v>0.50479999999999992</v>
      </c>
      <c r="L3109" s="31">
        <v>42257</v>
      </c>
      <c r="M3109">
        <f>YEAR(L3109)</f>
        <v>2015</v>
      </c>
    </row>
    <row r="3110" spans="1:13" x14ac:dyDescent="0.2">
      <c r="A3110" t="s">
        <v>1438</v>
      </c>
      <c r="B3110">
        <v>2838</v>
      </c>
      <c r="C3110" t="s">
        <v>1078</v>
      </c>
      <c r="D3110" t="s">
        <v>243</v>
      </c>
      <c r="E3110" s="27" t="b">
        <f>IFERROR(MATCH(D3110,{"AR","FL","IN","MI"},0),TRUE)</f>
        <v>1</v>
      </c>
      <c r="F3110" t="s">
        <v>474</v>
      </c>
      <c r="G3110" t="s">
        <v>47</v>
      </c>
      <c r="H3110" t="s">
        <v>29</v>
      </c>
      <c r="I3110" t="s">
        <v>15</v>
      </c>
      <c r="J3110" t="s">
        <v>14</v>
      </c>
      <c r="K3110" s="25" t="str">
        <f>IF(J3110="NA","NA",J3110/100)</f>
        <v>NA</v>
      </c>
      <c r="L3110" s="31">
        <v>42263</v>
      </c>
      <c r="M3110">
        <f>YEAR(L3110)</f>
        <v>2015</v>
      </c>
    </row>
    <row r="3111" spans="1:13" x14ac:dyDescent="0.2">
      <c r="A3111" t="s">
        <v>1437</v>
      </c>
      <c r="B3111">
        <v>2847</v>
      </c>
      <c r="C3111" t="s">
        <v>536</v>
      </c>
      <c r="D3111" t="s">
        <v>71</v>
      </c>
      <c r="E3111" s="27" t="b">
        <f>IFERROR(MATCH(D3111,{"AR","FL","IN","MI"},0),TRUE)</f>
        <v>1</v>
      </c>
      <c r="F3111" t="s">
        <v>474</v>
      </c>
      <c r="G3111" t="s">
        <v>47</v>
      </c>
      <c r="H3111" t="s">
        <v>29</v>
      </c>
      <c r="I3111" t="s">
        <v>15</v>
      </c>
      <c r="J3111" t="s">
        <v>14</v>
      </c>
      <c r="K3111" s="25" t="str">
        <f>IF(J3111="NA","NA",J3111/100)</f>
        <v>NA</v>
      </c>
      <c r="L3111" s="31">
        <v>42270</v>
      </c>
      <c r="M3111">
        <f>YEAR(L3111)</f>
        <v>2015</v>
      </c>
    </row>
    <row r="3112" spans="1:13" x14ac:dyDescent="0.2">
      <c r="A3112" t="s">
        <v>1436</v>
      </c>
      <c r="B3112">
        <v>2815</v>
      </c>
      <c r="C3112" t="s">
        <v>540</v>
      </c>
      <c r="D3112" t="s">
        <v>171</v>
      </c>
      <c r="E3112" s="27" t="b">
        <f>IFERROR(MATCH(D3112,{"AR","FL","IN","MI"},0),TRUE)</f>
        <v>1</v>
      </c>
      <c r="F3112" t="s">
        <v>18</v>
      </c>
      <c r="G3112" t="s">
        <v>47</v>
      </c>
      <c r="H3112" t="s">
        <v>29</v>
      </c>
      <c r="I3112" t="s">
        <v>15</v>
      </c>
      <c r="J3112">
        <v>52.66</v>
      </c>
      <c r="K3112" s="25">
        <f>IF(J3112="NA","NA",J3112/100)</f>
        <v>0.52659999999999996</v>
      </c>
      <c r="L3112" s="31">
        <v>42270</v>
      </c>
      <c r="M3112">
        <f>YEAR(L3112)</f>
        <v>2015</v>
      </c>
    </row>
    <row r="3113" spans="1:13" x14ac:dyDescent="0.2">
      <c r="A3113" t="s">
        <v>1435</v>
      </c>
      <c r="B3113">
        <v>2769</v>
      </c>
      <c r="C3113" t="s">
        <v>1028</v>
      </c>
      <c r="D3113" t="s">
        <v>143</v>
      </c>
      <c r="E3113" s="27" t="b">
        <f>IFERROR(MATCH(D3113,{"AR","FL","IN","MI"},0),TRUE)</f>
        <v>1</v>
      </c>
      <c r="F3113" t="s">
        <v>18</v>
      </c>
      <c r="G3113" t="s">
        <v>17</v>
      </c>
      <c r="H3113" t="s">
        <v>16</v>
      </c>
      <c r="I3113" t="s">
        <v>15</v>
      </c>
      <c r="J3113" t="s">
        <v>14</v>
      </c>
      <c r="K3113" s="25" t="str">
        <f>IF(J3113="NA","NA",J3113/100)</f>
        <v>NA</v>
      </c>
      <c r="L3113" s="31">
        <v>42271</v>
      </c>
      <c r="M3113">
        <f>YEAR(L3113)</f>
        <v>2015</v>
      </c>
    </row>
    <row r="3114" spans="1:13" x14ac:dyDescent="0.2">
      <c r="A3114" t="s">
        <v>1434</v>
      </c>
      <c r="B3114">
        <v>2774</v>
      </c>
      <c r="C3114" t="s">
        <v>1175</v>
      </c>
      <c r="D3114" t="s">
        <v>83</v>
      </c>
      <c r="E3114" s="27" t="b">
        <f>IFERROR(MATCH(D3114,{"AR","FL","IN","MI"},0),TRUE)</f>
        <v>1</v>
      </c>
      <c r="F3114" t="s">
        <v>474</v>
      </c>
      <c r="G3114" t="s">
        <v>22</v>
      </c>
      <c r="H3114" t="s">
        <v>16</v>
      </c>
      <c r="I3114" t="s">
        <v>15</v>
      </c>
      <c r="J3114" t="s">
        <v>14</v>
      </c>
      <c r="K3114" s="25" t="str">
        <f>IF(J3114="NA","NA",J3114/100)</f>
        <v>NA</v>
      </c>
      <c r="L3114" s="31">
        <v>42276</v>
      </c>
      <c r="M3114">
        <f>YEAR(L3114)</f>
        <v>2015</v>
      </c>
    </row>
    <row r="3115" spans="1:13" x14ac:dyDescent="0.2">
      <c r="A3115" t="s">
        <v>1433</v>
      </c>
      <c r="B3115">
        <v>2789</v>
      </c>
      <c r="C3115" t="s">
        <v>1040</v>
      </c>
      <c r="D3115" t="s">
        <v>91</v>
      </c>
      <c r="E3115" s="27" t="b">
        <f>IFERROR(MATCH(D3115,{"AR","FL","IN","MI"},0),TRUE)</f>
        <v>1</v>
      </c>
      <c r="F3115" t="s">
        <v>474</v>
      </c>
      <c r="G3115" t="s">
        <v>22</v>
      </c>
      <c r="H3115" t="s">
        <v>16</v>
      </c>
      <c r="I3115" t="s">
        <v>15</v>
      </c>
      <c r="J3115">
        <v>53.54</v>
      </c>
      <c r="K3115" s="25">
        <f>IF(J3115="NA","NA",J3115/100)</f>
        <v>0.53539999999999999</v>
      </c>
      <c r="L3115" s="31">
        <v>42284</v>
      </c>
      <c r="M3115">
        <f>YEAR(L3115)</f>
        <v>2015</v>
      </c>
    </row>
    <row r="3116" spans="1:13" x14ac:dyDescent="0.2">
      <c r="A3116" s="29" t="s">
        <v>1432</v>
      </c>
      <c r="B3116" s="28">
        <v>2797</v>
      </c>
      <c r="C3116" s="27" t="s">
        <v>596</v>
      </c>
      <c r="D3116" s="27" t="s">
        <v>64</v>
      </c>
      <c r="E3116" s="27" t="b">
        <f>IFERROR(MATCH(D3116,{"AR","FL","IN","MI"},0),TRUE)</f>
        <v>1</v>
      </c>
      <c r="F3116" s="27" t="s">
        <v>474</v>
      </c>
      <c r="G3116" s="27" t="s">
        <v>22</v>
      </c>
      <c r="H3116" s="27" t="s">
        <v>16</v>
      </c>
      <c r="I3116" s="27" t="s">
        <v>15</v>
      </c>
      <c r="J3116" s="26">
        <v>45.5</v>
      </c>
      <c r="K3116" s="25">
        <f>IF(J3116="NA","NA",J3116/100)</f>
        <v>0.45500000000000002</v>
      </c>
      <c r="L3116" s="31">
        <v>42290</v>
      </c>
      <c r="M3116">
        <f>YEAR(L3116)</f>
        <v>2015</v>
      </c>
    </row>
    <row r="3117" spans="1:13" x14ac:dyDescent="0.2">
      <c r="A3117" s="29" t="s">
        <v>1431</v>
      </c>
      <c r="B3117" s="28">
        <v>2735</v>
      </c>
      <c r="C3117" s="27" t="s">
        <v>448</v>
      </c>
      <c r="D3117" s="27" t="s">
        <v>277</v>
      </c>
      <c r="E3117" s="27" t="b">
        <f>IFERROR(MATCH(D3117,{"AR","FL","IN","MI"},0),TRUE)</f>
        <v>1</v>
      </c>
      <c r="F3117" s="27" t="s">
        <v>18</v>
      </c>
      <c r="G3117" s="27" t="s">
        <v>22</v>
      </c>
      <c r="H3117" s="27" t="s">
        <v>16</v>
      </c>
      <c r="I3117" s="27" t="s">
        <v>15</v>
      </c>
      <c r="J3117" s="26">
        <v>48</v>
      </c>
      <c r="K3117" s="25">
        <f>IF(J3117="NA","NA",J3117/100)</f>
        <v>0.48</v>
      </c>
      <c r="L3117" s="31">
        <v>42292</v>
      </c>
      <c r="M3117">
        <f>YEAR(L3117)</f>
        <v>2015</v>
      </c>
    </row>
    <row r="3118" spans="1:13" x14ac:dyDescent="0.2">
      <c r="A3118" s="29" t="s">
        <v>1430</v>
      </c>
      <c r="B3118" s="28">
        <v>2736</v>
      </c>
      <c r="C3118" s="27" t="s">
        <v>448</v>
      </c>
      <c r="D3118" s="27" t="s">
        <v>277</v>
      </c>
      <c r="E3118" s="27" t="b">
        <f>IFERROR(MATCH(D3118,{"AR","FL","IN","MI"},0),TRUE)</f>
        <v>1</v>
      </c>
      <c r="F3118" s="27" t="s">
        <v>474</v>
      </c>
      <c r="G3118" s="27" t="s">
        <v>22</v>
      </c>
      <c r="H3118" s="27" t="s">
        <v>16</v>
      </c>
      <c r="I3118" s="27" t="s">
        <v>15</v>
      </c>
      <c r="J3118" s="26">
        <v>48</v>
      </c>
      <c r="K3118" s="25">
        <f>IF(J3118="NA","NA",J3118/100)</f>
        <v>0.48</v>
      </c>
      <c r="L3118" s="31">
        <v>42292</v>
      </c>
      <c r="M3118">
        <f>YEAR(L3118)</f>
        <v>2015</v>
      </c>
    </row>
    <row r="3119" spans="1:13" x14ac:dyDescent="0.2">
      <c r="A3119" t="s">
        <v>1429</v>
      </c>
      <c r="B3119">
        <v>2750</v>
      </c>
      <c r="C3119" t="s">
        <v>903</v>
      </c>
      <c r="D3119" t="s">
        <v>26</v>
      </c>
      <c r="E3119" s="27" t="b">
        <f>IFERROR(MATCH(D3119,{"AR","FL","IN","MI"},0),TRUE)</f>
        <v>1</v>
      </c>
      <c r="F3119" t="s">
        <v>18</v>
      </c>
      <c r="G3119" t="s">
        <v>17</v>
      </c>
      <c r="H3119" t="s">
        <v>16</v>
      </c>
      <c r="I3119" t="s">
        <v>15</v>
      </c>
      <c r="J3119" t="s">
        <v>14</v>
      </c>
      <c r="K3119" s="25" t="str">
        <f>IF(J3119="NA","NA",J3119/100)</f>
        <v>NA</v>
      </c>
      <c r="L3119" s="31">
        <v>42306</v>
      </c>
      <c r="M3119">
        <f>YEAR(L3119)</f>
        <v>2015</v>
      </c>
    </row>
    <row r="3120" spans="1:13" x14ac:dyDescent="0.2">
      <c r="A3120" t="s">
        <v>1428</v>
      </c>
      <c r="B3120">
        <v>2748</v>
      </c>
      <c r="C3120" t="s">
        <v>493</v>
      </c>
      <c r="D3120" t="s">
        <v>91</v>
      </c>
      <c r="E3120" s="27" t="b">
        <f>IFERROR(MATCH(D3120,{"AR","FL","IN","MI"},0),TRUE)</f>
        <v>1</v>
      </c>
      <c r="F3120" t="s">
        <v>474</v>
      </c>
      <c r="G3120" t="s">
        <v>22</v>
      </c>
      <c r="H3120" t="s">
        <v>29</v>
      </c>
      <c r="I3120" t="s">
        <v>15</v>
      </c>
      <c r="J3120">
        <v>52.1</v>
      </c>
      <c r="K3120" s="25">
        <f>IF(J3120="NA","NA",J3120/100)</f>
        <v>0.52100000000000002</v>
      </c>
      <c r="L3120" s="31">
        <v>42307</v>
      </c>
      <c r="M3120">
        <f>YEAR(L3120)</f>
        <v>2015</v>
      </c>
    </row>
    <row r="3121" spans="1:13" x14ac:dyDescent="0.2">
      <c r="A3121" t="s">
        <v>1427</v>
      </c>
      <c r="B3121">
        <v>2816</v>
      </c>
      <c r="C3121" t="s">
        <v>546</v>
      </c>
      <c r="D3121" t="s">
        <v>248</v>
      </c>
      <c r="E3121" s="27" t="b">
        <f>IFERROR(MATCH(D3121,{"AR","FL","IN","MI"},0),TRUE)</f>
        <v>1</v>
      </c>
      <c r="F3121" t="s">
        <v>474</v>
      </c>
      <c r="G3121" t="s">
        <v>22</v>
      </c>
      <c r="H3121" t="s">
        <v>29</v>
      </c>
      <c r="I3121" t="s">
        <v>15</v>
      </c>
      <c r="J3121">
        <v>49.86</v>
      </c>
      <c r="K3121" s="25">
        <f>IF(J3121="NA","NA",J3121/100)</f>
        <v>0.49859999999999999</v>
      </c>
      <c r="L3121" s="31">
        <v>42312</v>
      </c>
      <c r="M3121">
        <f>YEAR(L3121)</f>
        <v>2015</v>
      </c>
    </row>
    <row r="3122" spans="1:13" x14ac:dyDescent="0.2">
      <c r="A3122" s="29" t="s">
        <v>1426</v>
      </c>
      <c r="B3122" s="28">
        <v>2543</v>
      </c>
      <c r="C3122" s="27" t="s">
        <v>293</v>
      </c>
      <c r="D3122" s="27" t="s">
        <v>292</v>
      </c>
      <c r="E3122" s="27" t="b">
        <f>IFERROR(MATCH(D3122,{"AR","FL","IN","MI"},0),TRUE)</f>
        <v>1</v>
      </c>
      <c r="F3122" s="27" t="s">
        <v>18</v>
      </c>
      <c r="G3122" s="27" t="s">
        <v>17</v>
      </c>
      <c r="H3122" s="27" t="s">
        <v>29</v>
      </c>
      <c r="I3122" s="27" t="s">
        <v>15</v>
      </c>
      <c r="J3122" s="26" t="s">
        <v>14</v>
      </c>
      <c r="K3122" s="25" t="str">
        <f>IF(J3122="NA","NA",J3122/100)</f>
        <v>NA</v>
      </c>
      <c r="L3122" s="31">
        <v>42313</v>
      </c>
      <c r="M3122">
        <f>YEAR(L3122)</f>
        <v>2015</v>
      </c>
    </row>
    <row r="3123" spans="1:13" x14ac:dyDescent="0.2">
      <c r="A3123" t="s">
        <v>1425</v>
      </c>
      <c r="B3123">
        <v>2854</v>
      </c>
      <c r="C3123" t="s">
        <v>525</v>
      </c>
      <c r="D3123" t="s">
        <v>143</v>
      </c>
      <c r="E3123" s="27" t="b">
        <f>IFERROR(MATCH(D3123,{"AR","FL","IN","MI"},0),TRUE)</f>
        <v>1</v>
      </c>
      <c r="F3123" t="s">
        <v>474</v>
      </c>
      <c r="G3123" t="s">
        <v>47</v>
      </c>
      <c r="H3123" t="s">
        <v>29</v>
      </c>
      <c r="I3123" t="s">
        <v>15</v>
      </c>
      <c r="J3123" t="s">
        <v>14</v>
      </c>
      <c r="K3123" s="25" t="str">
        <f>IF(J3123="NA","NA",J3123/100)</f>
        <v>NA</v>
      </c>
      <c r="L3123" s="31">
        <v>42313</v>
      </c>
      <c r="M3123">
        <f>YEAR(L3123)</f>
        <v>2015</v>
      </c>
    </row>
    <row r="3124" spans="1:13" x14ac:dyDescent="0.2">
      <c r="A3124" t="s">
        <v>1424</v>
      </c>
      <c r="B3124">
        <v>2955</v>
      </c>
      <c r="C3124" t="s">
        <v>573</v>
      </c>
      <c r="D3124" t="s">
        <v>243</v>
      </c>
      <c r="E3124" s="27" t="b">
        <f>IFERROR(MATCH(D3124,{"AR","FL","IN","MI"},0),TRUE)</f>
        <v>1</v>
      </c>
      <c r="F3124" t="s">
        <v>474</v>
      </c>
      <c r="G3124" t="s">
        <v>47</v>
      </c>
      <c r="H3124" t="s">
        <v>29</v>
      </c>
      <c r="I3124" t="s">
        <v>15</v>
      </c>
      <c r="J3124" t="s">
        <v>14</v>
      </c>
      <c r="K3124" s="25" t="str">
        <f>IF(J3124="NA","NA",J3124/100)</f>
        <v>NA</v>
      </c>
      <c r="L3124" s="31">
        <v>42320</v>
      </c>
      <c r="M3124">
        <f>YEAR(L3124)</f>
        <v>2015</v>
      </c>
    </row>
    <row r="3125" spans="1:13" x14ac:dyDescent="0.2">
      <c r="A3125" t="s">
        <v>1423</v>
      </c>
      <c r="B3125">
        <v>2957</v>
      </c>
      <c r="C3125" t="s">
        <v>701</v>
      </c>
      <c r="D3125" t="s">
        <v>243</v>
      </c>
      <c r="E3125" s="27" t="b">
        <f>IFERROR(MATCH(D3125,{"AR","FL","IN","MI"},0),TRUE)</f>
        <v>1</v>
      </c>
      <c r="F3125" t="s">
        <v>474</v>
      </c>
      <c r="G3125" t="s">
        <v>47</v>
      </c>
      <c r="H3125" t="s">
        <v>29</v>
      </c>
      <c r="I3125" t="s">
        <v>15</v>
      </c>
      <c r="J3125" t="s">
        <v>14</v>
      </c>
      <c r="K3125" s="25" t="str">
        <f>IF(J3125="NA","NA",J3125/100)</f>
        <v>NA</v>
      </c>
      <c r="L3125" s="31">
        <v>42320</v>
      </c>
      <c r="M3125">
        <f>YEAR(L3125)</f>
        <v>2015</v>
      </c>
    </row>
    <row r="3126" spans="1:13" x14ac:dyDescent="0.2">
      <c r="A3126" t="s">
        <v>1422</v>
      </c>
      <c r="B3126">
        <v>2745</v>
      </c>
      <c r="C3126" t="s">
        <v>45</v>
      </c>
      <c r="D3126" t="s">
        <v>44</v>
      </c>
      <c r="E3126" s="27">
        <f>IFERROR(MATCH(D3126,{"AR","FL","IN","MI"},0),TRUE)</f>
        <v>4</v>
      </c>
      <c r="F3126" t="s">
        <v>18</v>
      </c>
      <c r="G3126" t="s">
        <v>17</v>
      </c>
      <c r="H3126" t="s">
        <v>29</v>
      </c>
      <c r="I3126" t="s">
        <v>15</v>
      </c>
      <c r="J3126">
        <v>41.5</v>
      </c>
      <c r="K3126" s="25">
        <f>IF(J3126="NA","NA",J3126/100)</f>
        <v>0.41499999999999998</v>
      </c>
      <c r="L3126" s="31">
        <v>42327</v>
      </c>
      <c r="M3126">
        <f>YEAR(L3126)</f>
        <v>2015</v>
      </c>
    </row>
    <row r="3127" spans="1:13" x14ac:dyDescent="0.2">
      <c r="A3127" t="s">
        <v>1421</v>
      </c>
      <c r="B3127">
        <v>2786</v>
      </c>
      <c r="C3127" t="s">
        <v>325</v>
      </c>
      <c r="D3127" t="s">
        <v>120</v>
      </c>
      <c r="E3127" s="27" t="b">
        <f>IFERROR(MATCH(D3127,{"AR","FL","IN","MI"},0),TRUE)</f>
        <v>1</v>
      </c>
      <c r="F3127" t="s">
        <v>18</v>
      </c>
      <c r="G3127" t="s">
        <v>17</v>
      </c>
      <c r="H3127" t="s">
        <v>29</v>
      </c>
      <c r="I3127" t="s">
        <v>15</v>
      </c>
      <c r="J3127">
        <v>50.47</v>
      </c>
      <c r="K3127" s="25">
        <f>IF(J3127="NA","NA",J3127/100)</f>
        <v>0.50470000000000004</v>
      </c>
      <c r="L3127" s="31">
        <v>42327</v>
      </c>
      <c r="M3127">
        <f>YEAR(L3127)</f>
        <v>2015</v>
      </c>
    </row>
    <row r="3128" spans="1:13" x14ac:dyDescent="0.2">
      <c r="A3128" t="s">
        <v>1420</v>
      </c>
      <c r="B3128">
        <v>2787</v>
      </c>
      <c r="C3128" t="s">
        <v>325</v>
      </c>
      <c r="D3128" t="s">
        <v>120</v>
      </c>
      <c r="E3128" s="27" t="b">
        <f>IFERROR(MATCH(D3128,{"AR","FL","IN","MI"},0),TRUE)</f>
        <v>1</v>
      </c>
      <c r="F3128" t="s">
        <v>474</v>
      </c>
      <c r="G3128" t="s">
        <v>22</v>
      </c>
      <c r="H3128" t="s">
        <v>29</v>
      </c>
      <c r="I3128" t="s">
        <v>15</v>
      </c>
      <c r="J3128">
        <v>50.47</v>
      </c>
      <c r="K3128" s="25">
        <f>IF(J3128="NA","NA",J3128/100)</f>
        <v>0.50470000000000004</v>
      </c>
      <c r="L3128" s="31">
        <v>42327</v>
      </c>
      <c r="M3128">
        <f>YEAR(L3128)</f>
        <v>2015</v>
      </c>
    </row>
    <row r="3129" spans="1:13" x14ac:dyDescent="0.2">
      <c r="A3129" t="s">
        <v>1419</v>
      </c>
      <c r="B3129">
        <v>2777</v>
      </c>
      <c r="C3129" t="s">
        <v>1418</v>
      </c>
      <c r="D3129" t="s">
        <v>87</v>
      </c>
      <c r="E3129" s="27" t="b">
        <f>IFERROR(MATCH(D3129,{"AR","FL","IN","MI"},0),TRUE)</f>
        <v>1</v>
      </c>
      <c r="F3129" t="s">
        <v>18</v>
      </c>
      <c r="G3129" t="s">
        <v>22</v>
      </c>
      <c r="H3129" t="s">
        <v>16</v>
      </c>
      <c r="I3129" t="s">
        <v>15</v>
      </c>
      <c r="J3129" t="s">
        <v>14</v>
      </c>
      <c r="K3129" s="25" t="str">
        <f>IF(J3129="NA","NA",J3129/100)</f>
        <v>NA</v>
      </c>
      <c r="L3129" s="31">
        <v>42327</v>
      </c>
      <c r="M3129">
        <f>YEAR(L3129)</f>
        <v>2015</v>
      </c>
    </row>
    <row r="3130" spans="1:13" x14ac:dyDescent="0.2">
      <c r="A3130" t="s">
        <v>1417</v>
      </c>
      <c r="B3130">
        <v>2781</v>
      </c>
      <c r="C3130" t="s">
        <v>49</v>
      </c>
      <c r="D3130" t="s">
        <v>48</v>
      </c>
      <c r="E3130" s="27" t="b">
        <f>IFERROR(MATCH(D3130,{"AR","FL","IN","MI"},0),TRUE)</f>
        <v>1</v>
      </c>
      <c r="F3130" t="s">
        <v>18</v>
      </c>
      <c r="G3130" t="s">
        <v>17</v>
      </c>
      <c r="H3130" t="s">
        <v>29</v>
      </c>
      <c r="I3130" t="s">
        <v>15</v>
      </c>
      <c r="J3130" t="s">
        <v>14</v>
      </c>
      <c r="K3130" s="25" t="str">
        <f>IF(J3130="NA","NA",J3130/100)</f>
        <v>NA</v>
      </c>
      <c r="L3130" s="31">
        <v>42331</v>
      </c>
      <c r="M3130">
        <f>YEAR(L3130)</f>
        <v>2015</v>
      </c>
    </row>
    <row r="3131" spans="1:13" x14ac:dyDescent="0.2">
      <c r="A3131" t="s">
        <v>1416</v>
      </c>
      <c r="B3131">
        <v>2885</v>
      </c>
      <c r="C3131" t="s">
        <v>648</v>
      </c>
      <c r="D3131" t="s">
        <v>104</v>
      </c>
      <c r="E3131" s="27" t="b">
        <f>IFERROR(MATCH(D3131,{"AR","FL","IN","MI"},0),TRUE)</f>
        <v>1</v>
      </c>
      <c r="F3131" t="s">
        <v>474</v>
      </c>
      <c r="G3131" t="s">
        <v>47</v>
      </c>
      <c r="H3131" t="s">
        <v>29</v>
      </c>
      <c r="I3131" t="s">
        <v>15</v>
      </c>
      <c r="J3131" t="s">
        <v>14</v>
      </c>
      <c r="K3131" s="25" t="str">
        <f>IF(J3131="NA","NA",J3131/100)</f>
        <v>NA</v>
      </c>
      <c r="L3131" s="31">
        <v>42339</v>
      </c>
      <c r="M3131">
        <f>YEAR(L3131)</f>
        <v>2015</v>
      </c>
    </row>
    <row r="3132" spans="1:13" x14ac:dyDescent="0.2">
      <c r="A3132" t="s">
        <v>1415</v>
      </c>
      <c r="B3132">
        <v>2802</v>
      </c>
      <c r="C3132" t="s">
        <v>866</v>
      </c>
      <c r="D3132" t="s">
        <v>865</v>
      </c>
      <c r="E3132" s="27" t="b">
        <f>IFERROR(MATCH(D3132,{"AR","FL","IN","MI"},0),TRUE)</f>
        <v>1</v>
      </c>
      <c r="F3132" t="s">
        <v>18</v>
      </c>
      <c r="G3132" t="s">
        <v>47</v>
      </c>
      <c r="H3132" t="s">
        <v>16</v>
      </c>
      <c r="I3132" t="s">
        <v>15</v>
      </c>
      <c r="J3132">
        <v>49.73</v>
      </c>
      <c r="K3132" s="25">
        <f>IF(J3132="NA","NA",J3132/100)</f>
        <v>0.49729999999999996</v>
      </c>
      <c r="L3132" s="31">
        <v>42341</v>
      </c>
      <c r="M3132">
        <f>YEAR(L3132)</f>
        <v>2015</v>
      </c>
    </row>
    <row r="3133" spans="1:13" x14ac:dyDescent="0.2">
      <c r="A3133" t="s">
        <v>1414</v>
      </c>
      <c r="B3133">
        <v>2813</v>
      </c>
      <c r="C3133" t="s">
        <v>788</v>
      </c>
      <c r="D3133" t="s">
        <v>120</v>
      </c>
      <c r="E3133" s="27" t="b">
        <f>IFERROR(MATCH(D3133,{"AR","FL","IN","MI"},0),TRUE)</f>
        <v>1</v>
      </c>
      <c r="F3133" t="s">
        <v>18</v>
      </c>
      <c r="G3133" t="s">
        <v>17</v>
      </c>
      <c r="H3133" t="s">
        <v>29</v>
      </c>
      <c r="I3133" t="s">
        <v>15</v>
      </c>
      <c r="J3133">
        <v>52.49</v>
      </c>
      <c r="K3133" s="25">
        <f>IF(J3133="NA","NA",J3133/100)</f>
        <v>0.52490000000000003</v>
      </c>
      <c r="L3133" s="31">
        <v>42341</v>
      </c>
      <c r="M3133">
        <f>YEAR(L3133)</f>
        <v>2015</v>
      </c>
    </row>
    <row r="3134" spans="1:13" x14ac:dyDescent="0.2">
      <c r="A3134" t="s">
        <v>1413</v>
      </c>
      <c r="B3134">
        <v>2814</v>
      </c>
      <c r="C3134" t="s">
        <v>788</v>
      </c>
      <c r="D3134" t="s">
        <v>120</v>
      </c>
      <c r="E3134" s="27" t="b">
        <f>IFERROR(MATCH(D3134,{"AR","FL","IN","MI"},0),TRUE)</f>
        <v>1</v>
      </c>
      <c r="F3134" t="s">
        <v>474</v>
      </c>
      <c r="G3134" t="s">
        <v>22</v>
      </c>
      <c r="H3134" t="s">
        <v>29</v>
      </c>
      <c r="I3134" t="s">
        <v>15</v>
      </c>
      <c r="J3134">
        <v>52.49</v>
      </c>
      <c r="K3134" s="25">
        <f>IF(J3134="NA","NA",J3134/100)</f>
        <v>0.52490000000000003</v>
      </c>
      <c r="L3134" s="31">
        <v>42341</v>
      </c>
      <c r="M3134">
        <f>YEAR(L3134)</f>
        <v>2015</v>
      </c>
    </row>
    <row r="3135" spans="1:13" x14ac:dyDescent="0.2">
      <c r="A3135" t="s">
        <v>1412</v>
      </c>
      <c r="B3135">
        <v>2780</v>
      </c>
      <c r="C3135" t="s">
        <v>489</v>
      </c>
      <c r="D3135" t="s">
        <v>87</v>
      </c>
      <c r="E3135" s="27" t="b">
        <f>IFERROR(MATCH(D3135,{"AR","FL","IN","MI"},0),TRUE)</f>
        <v>1</v>
      </c>
      <c r="F3135" t="s">
        <v>474</v>
      </c>
      <c r="G3135" t="s">
        <v>22</v>
      </c>
      <c r="H3135" t="s">
        <v>16</v>
      </c>
      <c r="I3135" t="s">
        <v>15</v>
      </c>
      <c r="J3135" t="s">
        <v>14</v>
      </c>
      <c r="K3135" s="25" t="str">
        <f>IF(J3135="NA","NA",J3135/100)</f>
        <v>NA</v>
      </c>
      <c r="L3135" s="31">
        <v>42341</v>
      </c>
      <c r="M3135">
        <f>YEAR(L3135)</f>
        <v>2015</v>
      </c>
    </row>
    <row r="3136" spans="1:13" x14ac:dyDescent="0.2">
      <c r="A3136" t="s">
        <v>1411</v>
      </c>
      <c r="B3136">
        <v>2755</v>
      </c>
      <c r="C3136" t="s">
        <v>153</v>
      </c>
      <c r="D3136" t="s">
        <v>152</v>
      </c>
      <c r="E3136" s="27" t="b">
        <f>IFERROR(MATCH(D3136,{"AR","FL","IN","MI"},0),TRUE)</f>
        <v>1</v>
      </c>
      <c r="F3136" t="s">
        <v>474</v>
      </c>
      <c r="G3136" t="s">
        <v>22</v>
      </c>
      <c r="H3136" t="s">
        <v>16</v>
      </c>
      <c r="I3136" t="s">
        <v>15</v>
      </c>
      <c r="J3136">
        <v>50</v>
      </c>
      <c r="K3136" s="25">
        <f>IF(J3136="NA","NA",J3136/100)</f>
        <v>0.5</v>
      </c>
      <c r="L3136" s="31">
        <v>42347</v>
      </c>
      <c r="M3136">
        <f>YEAR(L3136)</f>
        <v>2015</v>
      </c>
    </row>
    <row r="3137" spans="1:13" x14ac:dyDescent="0.2">
      <c r="A3137" t="s">
        <v>1410</v>
      </c>
      <c r="B3137">
        <v>2785</v>
      </c>
      <c r="C3137" t="s">
        <v>155</v>
      </c>
      <c r="D3137" t="s">
        <v>152</v>
      </c>
      <c r="E3137" s="27" t="b">
        <f>IFERROR(MATCH(D3137,{"AR","FL","IN","MI"},0),TRUE)</f>
        <v>1</v>
      </c>
      <c r="F3137" t="s">
        <v>18</v>
      </c>
      <c r="G3137" t="s">
        <v>22</v>
      </c>
      <c r="H3137" t="s">
        <v>29</v>
      </c>
      <c r="I3137" t="s">
        <v>15</v>
      </c>
      <c r="J3137">
        <v>46.25</v>
      </c>
      <c r="K3137" s="25">
        <f>IF(J3137="NA","NA",J3137/100)</f>
        <v>0.46250000000000002</v>
      </c>
      <c r="L3137" s="31">
        <v>42347</v>
      </c>
      <c r="M3137">
        <f>YEAR(L3137)</f>
        <v>2015</v>
      </c>
    </row>
    <row r="3138" spans="1:13" x14ac:dyDescent="0.2">
      <c r="A3138" t="s">
        <v>1409</v>
      </c>
      <c r="B3138">
        <v>2791</v>
      </c>
      <c r="C3138" t="s">
        <v>153</v>
      </c>
      <c r="D3138" t="s">
        <v>152</v>
      </c>
      <c r="E3138" s="27" t="b">
        <f>IFERROR(MATCH(D3138,{"AR","FL","IN","MI"},0),TRUE)</f>
        <v>1</v>
      </c>
      <c r="F3138" t="s">
        <v>18</v>
      </c>
      <c r="G3138" t="s">
        <v>22</v>
      </c>
      <c r="H3138" t="s">
        <v>29</v>
      </c>
      <c r="I3138" t="s">
        <v>15</v>
      </c>
      <c r="J3138">
        <v>50</v>
      </c>
      <c r="K3138" s="25">
        <f>IF(J3138="NA","NA",J3138/100)</f>
        <v>0.5</v>
      </c>
      <c r="L3138" s="31">
        <v>42347</v>
      </c>
      <c r="M3138">
        <f>YEAR(L3138)</f>
        <v>2015</v>
      </c>
    </row>
    <row r="3139" spans="1:13" x14ac:dyDescent="0.2">
      <c r="A3139" t="s">
        <v>1408</v>
      </c>
      <c r="B3139">
        <v>2749</v>
      </c>
      <c r="C3139" t="s">
        <v>193</v>
      </c>
      <c r="D3139" t="s">
        <v>44</v>
      </c>
      <c r="E3139" s="27">
        <f>IFERROR(MATCH(D3139,{"AR","FL","IN","MI"},0),TRUE)</f>
        <v>4</v>
      </c>
      <c r="F3139" t="s">
        <v>18</v>
      </c>
      <c r="G3139" t="s">
        <v>17</v>
      </c>
      <c r="H3139" t="s">
        <v>29</v>
      </c>
      <c r="I3139" t="s">
        <v>15</v>
      </c>
      <c r="J3139">
        <v>38.03</v>
      </c>
      <c r="K3139" s="25">
        <f>IF(J3139="NA","NA",J3139/100)</f>
        <v>0.38030000000000003</v>
      </c>
      <c r="L3139" s="31">
        <v>42349</v>
      </c>
      <c r="M3139">
        <f>YEAR(L3139)</f>
        <v>2015</v>
      </c>
    </row>
    <row r="3140" spans="1:13" x14ac:dyDescent="0.2">
      <c r="A3140" t="s">
        <v>1407</v>
      </c>
      <c r="B3140">
        <v>2835</v>
      </c>
      <c r="C3140" t="s">
        <v>553</v>
      </c>
      <c r="D3140" t="s">
        <v>44</v>
      </c>
      <c r="E3140" s="27">
        <f>IFERROR(MATCH(D3140,{"AR","FL","IN","MI"},0),TRUE)</f>
        <v>4</v>
      </c>
      <c r="F3140" t="s">
        <v>474</v>
      </c>
      <c r="G3140" t="s">
        <v>22</v>
      </c>
      <c r="H3140" t="s">
        <v>16</v>
      </c>
      <c r="I3140" t="s">
        <v>15</v>
      </c>
      <c r="J3140">
        <v>52</v>
      </c>
      <c r="K3140" s="25">
        <f>IF(J3140="NA","NA",J3140/100)</f>
        <v>0.52</v>
      </c>
      <c r="L3140" s="31">
        <v>42349</v>
      </c>
      <c r="M3140">
        <f>YEAR(L3140)</f>
        <v>2015</v>
      </c>
    </row>
    <row r="3141" spans="1:13" x14ac:dyDescent="0.2">
      <c r="A3141" t="s">
        <v>1406</v>
      </c>
      <c r="B3141">
        <v>2855</v>
      </c>
      <c r="C3141" t="s">
        <v>353</v>
      </c>
      <c r="D3141" t="s">
        <v>352</v>
      </c>
      <c r="E3141" s="27" t="b">
        <f>IFERROR(MATCH(D3141,{"AR","FL","IN","MI"},0),TRUE)</f>
        <v>1</v>
      </c>
      <c r="F3141" t="s">
        <v>18</v>
      </c>
      <c r="G3141" t="s">
        <v>17</v>
      </c>
      <c r="I3141" t="s">
        <v>15</v>
      </c>
      <c r="J3141" t="s">
        <v>14</v>
      </c>
      <c r="K3141" s="25" t="str">
        <f>IF(J3141="NA","NA",J3141/100)</f>
        <v>NA</v>
      </c>
      <c r="L3141" s="31">
        <v>42353</v>
      </c>
      <c r="M3141">
        <f>YEAR(L3141)</f>
        <v>2015</v>
      </c>
    </row>
    <row r="3142" spans="1:13" x14ac:dyDescent="0.2">
      <c r="A3142" t="s">
        <v>1405</v>
      </c>
      <c r="B3142">
        <v>2765</v>
      </c>
      <c r="C3142" t="s">
        <v>76</v>
      </c>
      <c r="D3142" t="s">
        <v>75</v>
      </c>
      <c r="E3142" s="27" t="b">
        <f>IFERROR(MATCH(D3142,{"AR","FL","IN","MI"},0),TRUE)</f>
        <v>1</v>
      </c>
      <c r="F3142" t="s">
        <v>18</v>
      </c>
      <c r="G3142" t="s">
        <v>17</v>
      </c>
      <c r="H3142" t="s">
        <v>16</v>
      </c>
      <c r="I3142" t="s">
        <v>15</v>
      </c>
      <c r="J3142">
        <v>50</v>
      </c>
      <c r="K3142" s="25">
        <f>IF(J3142="NA","NA",J3142/100)</f>
        <v>0.5</v>
      </c>
      <c r="L3142" s="31">
        <v>42353</v>
      </c>
      <c r="M3142">
        <f>YEAR(L3142)</f>
        <v>2015</v>
      </c>
    </row>
    <row r="3143" spans="1:13" x14ac:dyDescent="0.2">
      <c r="A3143" t="s">
        <v>1404</v>
      </c>
      <c r="B3143">
        <v>2746</v>
      </c>
      <c r="C3143" t="s">
        <v>36</v>
      </c>
      <c r="D3143" t="s">
        <v>35</v>
      </c>
      <c r="E3143" s="27" t="b">
        <f>IFERROR(MATCH(D3143,{"AR","FL","IN","MI"},0),TRUE)</f>
        <v>1</v>
      </c>
      <c r="F3143" t="s">
        <v>18</v>
      </c>
      <c r="G3143" t="s">
        <v>17</v>
      </c>
      <c r="H3143" t="s">
        <v>29</v>
      </c>
      <c r="I3143" t="s">
        <v>15</v>
      </c>
      <c r="J3143">
        <v>51</v>
      </c>
      <c r="K3143" s="25">
        <f>IF(J3143="NA","NA",J3143/100)</f>
        <v>0.51</v>
      </c>
      <c r="L3143" s="31">
        <v>42355</v>
      </c>
      <c r="M3143">
        <f>YEAR(L3143)</f>
        <v>2015</v>
      </c>
    </row>
    <row r="3144" spans="1:13" x14ac:dyDescent="0.2">
      <c r="A3144" t="s">
        <v>1403</v>
      </c>
      <c r="B3144">
        <v>2776</v>
      </c>
      <c r="C3144" t="s">
        <v>487</v>
      </c>
      <c r="D3144" t="s">
        <v>87</v>
      </c>
      <c r="E3144" s="27" t="b">
        <f>IFERROR(MATCH(D3144,{"AR","FL","IN","MI"},0),TRUE)</f>
        <v>1</v>
      </c>
      <c r="F3144" t="s">
        <v>18</v>
      </c>
      <c r="G3144" t="s">
        <v>22</v>
      </c>
      <c r="H3144" t="s">
        <v>16</v>
      </c>
      <c r="I3144" t="s">
        <v>15</v>
      </c>
      <c r="J3144" t="s">
        <v>14</v>
      </c>
      <c r="K3144" s="25" t="str">
        <f>IF(J3144="NA","NA",J3144/100)</f>
        <v>NA</v>
      </c>
      <c r="L3144" s="31">
        <v>42355</v>
      </c>
      <c r="M3144">
        <f>YEAR(L3144)</f>
        <v>2015</v>
      </c>
    </row>
    <row r="3145" spans="1:13" x14ac:dyDescent="0.2">
      <c r="A3145" t="s">
        <v>1402</v>
      </c>
      <c r="B3145">
        <v>2817</v>
      </c>
      <c r="C3145" t="s">
        <v>246</v>
      </c>
      <c r="D3145" t="s">
        <v>239</v>
      </c>
      <c r="E3145" s="27" t="b">
        <f>IFERROR(MATCH(D3145,{"AR","FL","IN","MI"},0),TRUE)</f>
        <v>1</v>
      </c>
      <c r="F3145" t="s">
        <v>18</v>
      </c>
      <c r="G3145" t="s">
        <v>17</v>
      </c>
      <c r="H3145" t="s">
        <v>16</v>
      </c>
      <c r="I3145" t="s">
        <v>15</v>
      </c>
      <c r="J3145">
        <v>50</v>
      </c>
      <c r="K3145" s="25">
        <f>IF(J3145="NA","NA",J3145/100)</f>
        <v>0.5</v>
      </c>
      <c r="L3145" s="31">
        <v>42356</v>
      </c>
      <c r="M3145">
        <f>YEAR(L3145)</f>
        <v>2015</v>
      </c>
    </row>
    <row r="3146" spans="1:13" x14ac:dyDescent="0.2">
      <c r="A3146" t="s">
        <v>1401</v>
      </c>
      <c r="B3146">
        <v>2818</v>
      </c>
      <c r="C3146" t="s">
        <v>246</v>
      </c>
      <c r="D3146" t="s">
        <v>239</v>
      </c>
      <c r="E3146" s="27" t="b">
        <f>IFERROR(MATCH(D3146,{"AR","FL","IN","MI"},0),TRUE)</f>
        <v>1</v>
      </c>
      <c r="F3146" t="s">
        <v>474</v>
      </c>
      <c r="G3146" t="s">
        <v>22</v>
      </c>
      <c r="H3146" t="s">
        <v>16</v>
      </c>
      <c r="I3146" t="s">
        <v>15</v>
      </c>
      <c r="J3146">
        <v>50</v>
      </c>
      <c r="K3146" s="25">
        <f>IF(J3146="NA","NA",J3146/100)</f>
        <v>0.5</v>
      </c>
      <c r="L3146" s="31">
        <v>42356</v>
      </c>
      <c r="M3146">
        <f>YEAR(L3146)</f>
        <v>2015</v>
      </c>
    </row>
    <row r="3147" spans="1:13" x14ac:dyDescent="0.2">
      <c r="A3147" t="s">
        <v>1400</v>
      </c>
      <c r="B3147">
        <v>2883</v>
      </c>
      <c r="C3147" t="s">
        <v>336</v>
      </c>
      <c r="D3147" t="s">
        <v>335</v>
      </c>
      <c r="E3147" s="27" t="b">
        <f>IFERROR(MATCH(D3147,{"AR","FL","IN","MI"},0),TRUE)</f>
        <v>1</v>
      </c>
      <c r="F3147" t="s">
        <v>18</v>
      </c>
      <c r="G3147" t="s">
        <v>47</v>
      </c>
      <c r="H3147" t="s">
        <v>29</v>
      </c>
      <c r="I3147" t="s">
        <v>15</v>
      </c>
      <c r="J3147" t="s">
        <v>14</v>
      </c>
      <c r="K3147" s="25" t="str">
        <f>IF(J3147="NA","NA",J3147/100)</f>
        <v>NA</v>
      </c>
      <c r="L3147" s="31">
        <v>42360</v>
      </c>
      <c r="M3147">
        <f>YEAR(L3147)</f>
        <v>2015</v>
      </c>
    </row>
    <row r="3148" spans="1:13" x14ac:dyDescent="0.2">
      <c r="A3148" t="s">
        <v>1399</v>
      </c>
      <c r="B3148">
        <v>2853</v>
      </c>
      <c r="C3148" t="s">
        <v>20</v>
      </c>
      <c r="D3148" t="s">
        <v>239</v>
      </c>
      <c r="E3148" s="27" t="b">
        <f>IFERROR(MATCH(D3148,{"AR","FL","IN","MI"},0),TRUE)</f>
        <v>1</v>
      </c>
      <c r="F3148" t="s">
        <v>18</v>
      </c>
      <c r="G3148" t="s">
        <v>47</v>
      </c>
      <c r="H3148" t="s">
        <v>16</v>
      </c>
      <c r="I3148" t="s">
        <v>15</v>
      </c>
      <c r="J3148" t="s">
        <v>14</v>
      </c>
      <c r="K3148" s="25" t="str">
        <f>IF(J3148="NA","NA",J3148/100)</f>
        <v>NA</v>
      </c>
      <c r="L3148" s="31">
        <v>42361</v>
      </c>
      <c r="M3148">
        <f>YEAR(L3148)</f>
        <v>2015</v>
      </c>
    </row>
    <row r="3149" spans="1:13" x14ac:dyDescent="0.2">
      <c r="A3149" t="s">
        <v>1398</v>
      </c>
      <c r="B3149">
        <v>2770</v>
      </c>
      <c r="C3149" t="s">
        <v>20</v>
      </c>
      <c r="D3149" t="s">
        <v>182</v>
      </c>
      <c r="E3149" s="27" t="b">
        <f>IFERROR(MATCH(D3149,{"AR","FL","IN","MI"},0),TRUE)</f>
        <v>1</v>
      </c>
      <c r="F3149" t="s">
        <v>18</v>
      </c>
      <c r="G3149" t="s">
        <v>17</v>
      </c>
      <c r="H3149" t="s">
        <v>29</v>
      </c>
      <c r="I3149" t="s">
        <v>15</v>
      </c>
      <c r="J3149">
        <v>51.44</v>
      </c>
      <c r="K3149" s="25">
        <f>IF(J3149="NA","NA",J3149/100)</f>
        <v>0.51439999999999997</v>
      </c>
      <c r="L3149" s="31">
        <v>42368</v>
      </c>
      <c r="M3149">
        <f>YEAR(L3149)</f>
        <v>2015</v>
      </c>
    </row>
    <row r="3150" spans="1:13" x14ac:dyDescent="0.2">
      <c r="A3150" t="s">
        <v>1397</v>
      </c>
      <c r="B3150">
        <v>2964</v>
      </c>
      <c r="C3150" t="s">
        <v>173</v>
      </c>
      <c r="D3150" t="s">
        <v>236</v>
      </c>
      <c r="E3150" s="27" t="b">
        <f>IFERROR(MATCH(D3150,{"AR","FL","IN","MI"},0),TRUE)</f>
        <v>1</v>
      </c>
      <c r="F3150" t="s">
        <v>18</v>
      </c>
      <c r="G3150" t="s">
        <v>47</v>
      </c>
      <c r="H3150" t="s">
        <v>16</v>
      </c>
      <c r="I3150" t="s">
        <v>15</v>
      </c>
      <c r="J3150">
        <v>50.27</v>
      </c>
      <c r="K3150" s="25">
        <f>IF(J3150="NA","NA",J3150/100)</f>
        <v>0.50270000000000004</v>
      </c>
      <c r="L3150" s="31">
        <v>42374</v>
      </c>
      <c r="M3150">
        <f>YEAR(L3150)</f>
        <v>2016</v>
      </c>
    </row>
    <row r="3151" spans="1:13" x14ac:dyDescent="0.2">
      <c r="A3151" t="s">
        <v>1396</v>
      </c>
      <c r="B3151">
        <v>2834</v>
      </c>
      <c r="C3151" t="s">
        <v>578</v>
      </c>
      <c r="D3151" t="s">
        <v>248</v>
      </c>
      <c r="E3151" s="27" t="b">
        <f>IFERROR(MATCH(D3151,{"AR","FL","IN","MI"},0),TRUE)</f>
        <v>1</v>
      </c>
      <c r="F3151" t="s">
        <v>474</v>
      </c>
      <c r="G3151" t="s">
        <v>22</v>
      </c>
      <c r="H3151" t="s">
        <v>16</v>
      </c>
      <c r="I3151" t="s">
        <v>15</v>
      </c>
      <c r="J3151">
        <v>60.5</v>
      </c>
      <c r="K3151" s="25">
        <f>IF(J3151="NA","NA",J3151/100)</f>
        <v>0.60499999999999998</v>
      </c>
      <c r="L3151" s="31">
        <v>42375</v>
      </c>
      <c r="M3151">
        <f>YEAR(L3151)</f>
        <v>2016</v>
      </c>
    </row>
    <row r="3152" spans="1:13" x14ac:dyDescent="0.2">
      <c r="A3152" t="s">
        <v>1395</v>
      </c>
      <c r="B3152">
        <v>2763</v>
      </c>
      <c r="C3152" t="s">
        <v>246</v>
      </c>
      <c r="D3152" t="s">
        <v>19</v>
      </c>
      <c r="E3152" s="27" t="b">
        <f>IFERROR(MATCH(D3152,{"AR","FL","IN","MI"},0),TRUE)</f>
        <v>1</v>
      </c>
      <c r="F3152" t="s">
        <v>18</v>
      </c>
      <c r="G3152" t="s">
        <v>17</v>
      </c>
      <c r="H3152" t="s">
        <v>16</v>
      </c>
      <c r="I3152" t="s">
        <v>15</v>
      </c>
      <c r="J3152">
        <v>48.5</v>
      </c>
      <c r="K3152" s="25">
        <f>IF(J3152="NA","NA",J3152/100)</f>
        <v>0.48499999999999999</v>
      </c>
      <c r="L3152" s="31">
        <v>42375</v>
      </c>
      <c r="M3152">
        <f>YEAR(L3152)</f>
        <v>2016</v>
      </c>
    </row>
    <row r="3153" spans="1:13" x14ac:dyDescent="0.2">
      <c r="A3153" t="s">
        <v>1394</v>
      </c>
      <c r="B3153">
        <v>2764</v>
      </c>
      <c r="C3153" t="s">
        <v>246</v>
      </c>
      <c r="D3153" t="s">
        <v>19</v>
      </c>
      <c r="E3153" s="27" t="b">
        <f>IFERROR(MATCH(D3153,{"AR","FL","IN","MI"},0),TRUE)</f>
        <v>1</v>
      </c>
      <c r="F3153" t="s">
        <v>474</v>
      </c>
      <c r="G3153" t="s">
        <v>22</v>
      </c>
      <c r="H3153" t="s">
        <v>16</v>
      </c>
      <c r="I3153" t="s">
        <v>15</v>
      </c>
      <c r="J3153">
        <v>48.5</v>
      </c>
      <c r="K3153" s="25">
        <f>IF(J3153="NA","NA",J3153/100)</f>
        <v>0.48499999999999999</v>
      </c>
      <c r="L3153" s="31">
        <v>42375</v>
      </c>
      <c r="M3153">
        <f>YEAR(L3153)</f>
        <v>2016</v>
      </c>
    </row>
    <row r="3154" spans="1:13" x14ac:dyDescent="0.2">
      <c r="A3154" t="s">
        <v>1393</v>
      </c>
      <c r="B3154">
        <v>2784</v>
      </c>
      <c r="C3154" t="s">
        <v>585</v>
      </c>
      <c r="D3154" t="s">
        <v>59</v>
      </c>
      <c r="E3154" s="27">
        <f>IFERROR(MATCH(D3154,{"AR","FL","IN","MI"},0),TRUE)</f>
        <v>3</v>
      </c>
      <c r="F3154" t="s">
        <v>18</v>
      </c>
      <c r="G3154" t="s">
        <v>47</v>
      </c>
      <c r="I3154" t="s">
        <v>15</v>
      </c>
      <c r="J3154" t="s">
        <v>14</v>
      </c>
      <c r="K3154" s="25" t="str">
        <f>IF(J3154="NA","NA",J3154/100)</f>
        <v>NA</v>
      </c>
      <c r="L3154" s="31">
        <v>42397</v>
      </c>
      <c r="M3154">
        <f>YEAR(L3154)</f>
        <v>2016</v>
      </c>
    </row>
    <row r="3155" spans="1:13" x14ac:dyDescent="0.2">
      <c r="A3155" t="s">
        <v>1392</v>
      </c>
      <c r="B3155">
        <v>2807</v>
      </c>
      <c r="C3155" t="s">
        <v>1020</v>
      </c>
      <c r="D3155" t="s">
        <v>41</v>
      </c>
      <c r="E3155" s="27">
        <f>IFERROR(MATCH(D3155,{"AR","FL","IN","MI"},0),TRUE)</f>
        <v>1</v>
      </c>
      <c r="F3155" t="s">
        <v>474</v>
      </c>
      <c r="G3155" t="s">
        <v>22</v>
      </c>
      <c r="H3155" t="s">
        <v>16</v>
      </c>
      <c r="I3155" t="s">
        <v>15</v>
      </c>
      <c r="J3155">
        <v>39.46</v>
      </c>
      <c r="K3155" s="25">
        <f>IF(J3155="NA","NA",J3155/100)</f>
        <v>0.39460000000000001</v>
      </c>
      <c r="L3155" s="31">
        <v>42397</v>
      </c>
      <c r="M3155">
        <f>YEAR(L3155)</f>
        <v>2016</v>
      </c>
    </row>
    <row r="3156" spans="1:13" x14ac:dyDescent="0.2">
      <c r="A3156" t="s">
        <v>1391</v>
      </c>
      <c r="B3156">
        <v>2831</v>
      </c>
      <c r="C3156" t="s">
        <v>393</v>
      </c>
      <c r="D3156" t="s">
        <v>48</v>
      </c>
      <c r="E3156" s="27" t="b">
        <f>IFERROR(MATCH(D3156,{"AR","FL","IN","MI"},0),TRUE)</f>
        <v>1</v>
      </c>
      <c r="F3156" t="s">
        <v>18</v>
      </c>
      <c r="G3156" t="s">
        <v>17</v>
      </c>
      <c r="H3156" t="s">
        <v>16</v>
      </c>
      <c r="I3156" t="s">
        <v>15</v>
      </c>
      <c r="J3156" t="s">
        <v>14</v>
      </c>
      <c r="K3156" s="25" t="str">
        <f>IF(J3156="NA","NA",J3156/100)</f>
        <v>NA</v>
      </c>
      <c r="L3156" s="31">
        <v>42402</v>
      </c>
      <c r="M3156">
        <f>YEAR(L3156)</f>
        <v>2016</v>
      </c>
    </row>
    <row r="3157" spans="1:13" x14ac:dyDescent="0.2">
      <c r="A3157" t="s">
        <v>1390</v>
      </c>
      <c r="B3157">
        <v>2804</v>
      </c>
      <c r="C3157" t="s">
        <v>1389</v>
      </c>
      <c r="D3157" t="s">
        <v>91</v>
      </c>
      <c r="E3157" s="27" t="b">
        <f>IFERROR(MATCH(D3157,{"AR","FL","IN","MI"},0),TRUE)</f>
        <v>1</v>
      </c>
      <c r="F3157" t="s">
        <v>474</v>
      </c>
      <c r="G3157" t="s">
        <v>22</v>
      </c>
      <c r="H3157" t="s">
        <v>16</v>
      </c>
      <c r="I3157" t="s">
        <v>15</v>
      </c>
      <c r="J3157">
        <v>50</v>
      </c>
      <c r="K3157" s="25">
        <f>IF(J3157="NA","NA",J3157/100)</f>
        <v>0.5</v>
      </c>
      <c r="L3157" s="31">
        <v>42410</v>
      </c>
      <c r="M3157">
        <f>YEAR(L3157)</f>
        <v>2016</v>
      </c>
    </row>
    <row r="3158" spans="1:13" x14ac:dyDescent="0.2">
      <c r="A3158" t="s">
        <v>1388</v>
      </c>
      <c r="B3158">
        <v>2771</v>
      </c>
      <c r="C3158" t="s">
        <v>159</v>
      </c>
      <c r="D3158" t="s">
        <v>158</v>
      </c>
      <c r="E3158" s="27" t="b">
        <f>IFERROR(MATCH(D3158,{"AR","FL","IN","MI"},0),TRUE)</f>
        <v>1</v>
      </c>
      <c r="F3158" t="s">
        <v>474</v>
      </c>
      <c r="G3158" t="s">
        <v>22</v>
      </c>
      <c r="H3158" t="s">
        <v>29</v>
      </c>
      <c r="I3158" t="s">
        <v>15</v>
      </c>
      <c r="J3158">
        <v>56.51</v>
      </c>
      <c r="K3158" s="25">
        <f>IF(J3158="NA","NA",J3158/100)</f>
        <v>0.56509999999999994</v>
      </c>
      <c r="L3158" s="31">
        <v>42416</v>
      </c>
      <c r="M3158">
        <f>YEAR(L3158)</f>
        <v>2016</v>
      </c>
    </row>
    <row r="3159" spans="1:13" x14ac:dyDescent="0.2">
      <c r="A3159" t="s">
        <v>1387</v>
      </c>
      <c r="B3159">
        <v>2790</v>
      </c>
      <c r="C3159" t="s">
        <v>190</v>
      </c>
      <c r="D3159" t="s">
        <v>41</v>
      </c>
      <c r="E3159" s="27">
        <f>IFERROR(MATCH(D3159,{"AR","FL","IN","MI"},0),TRUE)</f>
        <v>1</v>
      </c>
      <c r="F3159" t="s">
        <v>18</v>
      </c>
      <c r="G3159" t="s">
        <v>17</v>
      </c>
      <c r="H3159" t="s">
        <v>16</v>
      </c>
      <c r="I3159" t="s">
        <v>15</v>
      </c>
      <c r="J3159">
        <v>28.46</v>
      </c>
      <c r="K3159" s="25">
        <f>IF(J3159="NA","NA",J3159/100)</f>
        <v>0.28460000000000002</v>
      </c>
      <c r="L3159" s="31">
        <v>42423</v>
      </c>
      <c r="M3159">
        <f>YEAR(L3159)</f>
        <v>2016</v>
      </c>
    </row>
    <row r="3160" spans="1:13" x14ac:dyDescent="0.2">
      <c r="A3160" t="s">
        <v>1386</v>
      </c>
      <c r="B3160">
        <v>2911</v>
      </c>
      <c r="C3160" t="s">
        <v>527</v>
      </c>
      <c r="D3160" t="s">
        <v>143</v>
      </c>
      <c r="E3160" s="27" t="b">
        <f>IFERROR(MATCH(D3160,{"AR","FL","IN","MI"},0),TRUE)</f>
        <v>1</v>
      </c>
      <c r="F3160" t="s">
        <v>474</v>
      </c>
      <c r="G3160" t="s">
        <v>22</v>
      </c>
      <c r="H3160" t="s">
        <v>29</v>
      </c>
      <c r="I3160" t="s">
        <v>15</v>
      </c>
      <c r="J3160" t="s">
        <v>14</v>
      </c>
      <c r="K3160" s="25" t="str">
        <f>IF(J3160="NA","NA",J3160/100)</f>
        <v>NA</v>
      </c>
      <c r="L3160" s="31">
        <v>42425</v>
      </c>
      <c r="M3160">
        <f>YEAR(L3160)</f>
        <v>2016</v>
      </c>
    </row>
    <row r="3161" spans="1:13" x14ac:dyDescent="0.2">
      <c r="A3161" t="s">
        <v>1385</v>
      </c>
      <c r="B3161">
        <v>2827</v>
      </c>
      <c r="C3161" t="s">
        <v>49</v>
      </c>
      <c r="D3161" t="s">
        <v>48</v>
      </c>
      <c r="E3161" s="27" t="b">
        <f>IFERROR(MATCH(D3161,{"AR","FL","IN","MI"},0),TRUE)</f>
        <v>1</v>
      </c>
      <c r="F3161" t="s">
        <v>18</v>
      </c>
      <c r="G3161" t="s">
        <v>47</v>
      </c>
      <c r="H3161" t="s">
        <v>29</v>
      </c>
      <c r="I3161" t="s">
        <v>15</v>
      </c>
      <c r="J3161">
        <v>49.99</v>
      </c>
      <c r="K3161" s="25">
        <f>IF(J3161="NA","NA",J3161/100)</f>
        <v>0.49990000000000001</v>
      </c>
      <c r="L3161" s="31">
        <v>42429</v>
      </c>
      <c r="M3161">
        <f>YEAR(L3161)</f>
        <v>2016</v>
      </c>
    </row>
    <row r="3162" spans="1:13" x14ac:dyDescent="0.2">
      <c r="A3162" t="s">
        <v>1384</v>
      </c>
      <c r="B3162">
        <v>2828</v>
      </c>
      <c r="C3162" t="s">
        <v>49</v>
      </c>
      <c r="D3162" t="s">
        <v>48</v>
      </c>
      <c r="E3162" s="27" t="b">
        <f>IFERROR(MATCH(D3162,{"AR","FL","IN","MI"},0),TRUE)</f>
        <v>1</v>
      </c>
      <c r="F3162" t="s">
        <v>18</v>
      </c>
      <c r="G3162" t="s">
        <v>47</v>
      </c>
      <c r="H3162" t="s">
        <v>29</v>
      </c>
      <c r="I3162" t="s">
        <v>15</v>
      </c>
      <c r="J3162">
        <v>49.99</v>
      </c>
      <c r="K3162" s="25">
        <f>IF(J3162="NA","NA",J3162/100)</f>
        <v>0.49990000000000001</v>
      </c>
      <c r="L3162" s="31">
        <v>42429</v>
      </c>
      <c r="M3162">
        <f>YEAR(L3162)</f>
        <v>2016</v>
      </c>
    </row>
    <row r="3163" spans="1:13" x14ac:dyDescent="0.2">
      <c r="A3163" t="s">
        <v>1383</v>
      </c>
      <c r="B3163">
        <v>2829</v>
      </c>
      <c r="C3163" t="s">
        <v>49</v>
      </c>
      <c r="D3163" t="s">
        <v>48</v>
      </c>
      <c r="E3163" s="27" t="b">
        <f>IFERROR(MATCH(D3163,{"AR","FL","IN","MI"},0),TRUE)</f>
        <v>1</v>
      </c>
      <c r="F3163" t="s">
        <v>18</v>
      </c>
      <c r="G3163" t="s">
        <v>47</v>
      </c>
      <c r="H3163" t="s">
        <v>29</v>
      </c>
      <c r="I3163" t="s">
        <v>15</v>
      </c>
      <c r="J3163">
        <v>49.99</v>
      </c>
      <c r="K3163" s="25">
        <f>IF(J3163="NA","NA",J3163/100)</f>
        <v>0.49990000000000001</v>
      </c>
      <c r="L3163" s="31">
        <v>42429</v>
      </c>
      <c r="M3163">
        <f>YEAR(L3163)</f>
        <v>2016</v>
      </c>
    </row>
    <row r="3164" spans="1:13" x14ac:dyDescent="0.2">
      <c r="A3164" t="s">
        <v>1382</v>
      </c>
      <c r="B3164">
        <v>2830</v>
      </c>
      <c r="C3164" t="s">
        <v>49</v>
      </c>
      <c r="D3164" t="s">
        <v>48</v>
      </c>
      <c r="E3164" s="27" t="b">
        <f>IFERROR(MATCH(D3164,{"AR","FL","IN","MI"},0),TRUE)</f>
        <v>1</v>
      </c>
      <c r="F3164" t="s">
        <v>18</v>
      </c>
      <c r="G3164" t="s">
        <v>47</v>
      </c>
      <c r="H3164" t="s">
        <v>29</v>
      </c>
      <c r="I3164" t="s">
        <v>15</v>
      </c>
      <c r="J3164">
        <v>49.99</v>
      </c>
      <c r="K3164" s="25">
        <f>IF(J3164="NA","NA",J3164/100)</f>
        <v>0.49990000000000001</v>
      </c>
      <c r="L3164" s="31">
        <v>42429</v>
      </c>
      <c r="M3164">
        <f>YEAR(L3164)</f>
        <v>2016</v>
      </c>
    </row>
    <row r="3165" spans="1:13" x14ac:dyDescent="0.2">
      <c r="A3165" t="s">
        <v>1381</v>
      </c>
      <c r="B3165">
        <v>2792</v>
      </c>
      <c r="C3165" t="s">
        <v>246</v>
      </c>
      <c r="D3165" t="s">
        <v>75</v>
      </c>
      <c r="E3165" s="27" t="b">
        <f>IFERROR(MATCH(D3165,{"AR","FL","IN","MI"},0),TRUE)</f>
        <v>1</v>
      </c>
      <c r="F3165" t="s">
        <v>474</v>
      </c>
      <c r="G3165" t="s">
        <v>22</v>
      </c>
      <c r="H3165" t="s">
        <v>29</v>
      </c>
      <c r="I3165" t="s">
        <v>15</v>
      </c>
      <c r="J3165">
        <v>50</v>
      </c>
      <c r="K3165" s="25">
        <f>IF(J3165="NA","NA",J3165/100)</f>
        <v>0.5</v>
      </c>
      <c r="L3165" s="31">
        <v>42429</v>
      </c>
      <c r="M3165">
        <f>YEAR(L3165)</f>
        <v>2016</v>
      </c>
    </row>
    <row r="3166" spans="1:13" x14ac:dyDescent="0.2">
      <c r="A3166" t="s">
        <v>1380</v>
      </c>
      <c r="B3166">
        <v>2751</v>
      </c>
      <c r="C3166" t="s">
        <v>753</v>
      </c>
      <c r="D3166" t="s">
        <v>59</v>
      </c>
      <c r="E3166" s="27">
        <f>IFERROR(MATCH(D3166,{"AR","FL","IN","MI"},0),TRUE)</f>
        <v>3</v>
      </c>
      <c r="F3166" t="s">
        <v>18</v>
      </c>
      <c r="G3166" t="s">
        <v>17</v>
      </c>
      <c r="H3166" t="s">
        <v>29</v>
      </c>
      <c r="I3166" t="s">
        <v>15</v>
      </c>
      <c r="J3166">
        <v>37.33</v>
      </c>
      <c r="K3166" s="25">
        <f>IF(J3166="NA","NA",J3166/100)</f>
        <v>0.37329999999999997</v>
      </c>
      <c r="L3166" s="31">
        <v>42445</v>
      </c>
      <c r="M3166">
        <f>YEAR(L3166)</f>
        <v>2016</v>
      </c>
    </row>
    <row r="3167" spans="1:13" x14ac:dyDescent="0.2">
      <c r="A3167" t="s">
        <v>1379</v>
      </c>
      <c r="B3167">
        <v>2845</v>
      </c>
      <c r="C3167" t="s">
        <v>536</v>
      </c>
      <c r="D3167" t="s">
        <v>143</v>
      </c>
      <c r="E3167" s="27" t="b">
        <f>IFERROR(MATCH(D3167,{"AR","FL","IN","MI"},0),TRUE)</f>
        <v>1</v>
      </c>
      <c r="F3167" t="s">
        <v>474</v>
      </c>
      <c r="G3167" t="s">
        <v>22</v>
      </c>
      <c r="H3167" t="s">
        <v>16</v>
      </c>
      <c r="I3167" t="s">
        <v>15</v>
      </c>
      <c r="J3167" t="s">
        <v>14</v>
      </c>
      <c r="K3167" s="25" t="str">
        <f>IF(J3167="NA","NA",J3167/100)</f>
        <v>NA</v>
      </c>
      <c r="L3167" s="31">
        <v>42446</v>
      </c>
      <c r="M3167">
        <f>YEAR(L3167)</f>
        <v>2016</v>
      </c>
    </row>
    <row r="3168" spans="1:13" x14ac:dyDescent="0.2">
      <c r="A3168" t="s">
        <v>1378</v>
      </c>
      <c r="B3168">
        <v>2837</v>
      </c>
      <c r="C3168" t="s">
        <v>173</v>
      </c>
      <c r="D3168" t="s">
        <v>168</v>
      </c>
      <c r="E3168" s="27" t="b">
        <f>IFERROR(MATCH(D3168,{"AR","FL","IN","MI"},0),TRUE)</f>
        <v>1</v>
      </c>
      <c r="F3168" t="s">
        <v>18</v>
      </c>
      <c r="G3168" t="s">
        <v>17</v>
      </c>
      <c r="H3168" t="s">
        <v>16</v>
      </c>
      <c r="I3168" t="s">
        <v>15</v>
      </c>
      <c r="J3168" t="s">
        <v>14</v>
      </c>
      <c r="K3168" s="25" t="str">
        <f>IF(J3168="NA","NA",J3168/100)</f>
        <v>NA</v>
      </c>
      <c r="L3168" s="31">
        <v>42454</v>
      </c>
      <c r="M3168">
        <f>YEAR(L3168)</f>
        <v>2016</v>
      </c>
    </row>
    <row r="3169" spans="1:13" x14ac:dyDescent="0.2">
      <c r="A3169" t="s">
        <v>1377</v>
      </c>
      <c r="B3169">
        <v>2844</v>
      </c>
      <c r="C3169" t="s">
        <v>49</v>
      </c>
      <c r="D3169" t="s">
        <v>48</v>
      </c>
      <c r="E3169" s="27" t="b">
        <f>IFERROR(MATCH(D3169,{"AR","FL","IN","MI"},0),TRUE)</f>
        <v>1</v>
      </c>
      <c r="F3169" t="s">
        <v>18</v>
      </c>
      <c r="G3169" t="s">
        <v>47</v>
      </c>
      <c r="H3169" t="s">
        <v>29</v>
      </c>
      <c r="I3169" t="s">
        <v>15</v>
      </c>
      <c r="J3169">
        <v>49.99</v>
      </c>
      <c r="K3169" s="25">
        <f>IF(J3169="NA","NA",J3169/100)</f>
        <v>0.49990000000000001</v>
      </c>
      <c r="L3169" s="31">
        <v>42458</v>
      </c>
      <c r="M3169">
        <f>YEAR(L3169)</f>
        <v>2016</v>
      </c>
    </row>
    <row r="3170" spans="1:13" x14ac:dyDescent="0.2">
      <c r="A3170" t="s">
        <v>1376</v>
      </c>
      <c r="B3170">
        <v>2920</v>
      </c>
      <c r="C3170" t="s">
        <v>585</v>
      </c>
      <c r="D3170" t="s">
        <v>59</v>
      </c>
      <c r="E3170" s="27">
        <f>IFERROR(MATCH(D3170,{"AR","FL","IN","MI"},0),TRUE)</f>
        <v>3</v>
      </c>
      <c r="F3170" t="s">
        <v>474</v>
      </c>
      <c r="G3170" t="s">
        <v>47</v>
      </c>
      <c r="H3170" t="s">
        <v>29</v>
      </c>
      <c r="I3170" t="s">
        <v>15</v>
      </c>
      <c r="J3170" t="s">
        <v>14</v>
      </c>
      <c r="K3170" s="25" t="str">
        <f>IF(J3170="NA","NA",J3170/100)</f>
        <v>NA</v>
      </c>
      <c r="L3170" s="31">
        <v>42459</v>
      </c>
      <c r="M3170">
        <f>YEAR(L3170)</f>
        <v>2016</v>
      </c>
    </row>
    <row r="3171" spans="1:13" x14ac:dyDescent="0.2">
      <c r="A3171" t="s">
        <v>1375</v>
      </c>
      <c r="B3171">
        <v>2877</v>
      </c>
      <c r="C3171" t="s">
        <v>260</v>
      </c>
      <c r="D3171" t="s">
        <v>59</v>
      </c>
      <c r="E3171" s="27">
        <f>IFERROR(MATCH(D3171,{"AR","FL","IN","MI"},0),TRUE)</f>
        <v>3</v>
      </c>
      <c r="F3171" t="s">
        <v>474</v>
      </c>
      <c r="G3171" t="s">
        <v>47</v>
      </c>
      <c r="H3171" t="s">
        <v>29</v>
      </c>
      <c r="I3171" t="s">
        <v>15</v>
      </c>
      <c r="J3171" t="s">
        <v>14</v>
      </c>
      <c r="K3171" s="25" t="str">
        <f>IF(J3171="NA","NA",J3171/100)</f>
        <v>NA</v>
      </c>
      <c r="L3171" s="31">
        <v>42459</v>
      </c>
      <c r="M3171">
        <f>YEAR(L3171)</f>
        <v>2016</v>
      </c>
    </row>
    <row r="3172" spans="1:13" x14ac:dyDescent="0.2">
      <c r="A3172" t="s">
        <v>1374</v>
      </c>
      <c r="B3172">
        <v>2878</v>
      </c>
      <c r="C3172" t="s">
        <v>582</v>
      </c>
      <c r="D3172" t="s">
        <v>59</v>
      </c>
      <c r="E3172" s="27">
        <f>IFERROR(MATCH(D3172,{"AR","FL","IN","MI"},0),TRUE)</f>
        <v>3</v>
      </c>
      <c r="F3172" t="s">
        <v>474</v>
      </c>
      <c r="G3172" t="s">
        <v>47</v>
      </c>
      <c r="H3172" t="s">
        <v>29</v>
      </c>
      <c r="I3172" t="s">
        <v>15</v>
      </c>
      <c r="J3172" t="s">
        <v>14</v>
      </c>
      <c r="K3172" s="25" t="str">
        <f>IF(J3172="NA","NA",J3172/100)</f>
        <v>NA</v>
      </c>
      <c r="L3172" s="31">
        <v>42459</v>
      </c>
      <c r="M3172">
        <f>YEAR(L3172)</f>
        <v>2016</v>
      </c>
    </row>
    <row r="3173" spans="1:13" x14ac:dyDescent="0.2">
      <c r="A3173" t="s">
        <v>1373</v>
      </c>
      <c r="B3173">
        <v>2839</v>
      </c>
      <c r="C3173" t="s">
        <v>45</v>
      </c>
      <c r="D3173" t="s">
        <v>44</v>
      </c>
      <c r="E3173" s="27">
        <f>IFERROR(MATCH(D3173,{"AR","FL","IN","MI"},0),TRUE)</f>
        <v>4</v>
      </c>
      <c r="F3173" t="s">
        <v>474</v>
      </c>
      <c r="G3173" t="s">
        <v>22</v>
      </c>
      <c r="H3173" t="s">
        <v>16</v>
      </c>
      <c r="I3173" t="s">
        <v>15</v>
      </c>
      <c r="J3173" t="s">
        <v>14</v>
      </c>
      <c r="K3173" s="25" t="str">
        <f>IF(J3173="NA","NA",J3173/100)</f>
        <v>NA</v>
      </c>
      <c r="L3173" s="31">
        <v>42481</v>
      </c>
      <c r="M3173">
        <f>YEAR(L3173)</f>
        <v>2016</v>
      </c>
    </row>
    <row r="3174" spans="1:13" x14ac:dyDescent="0.2">
      <c r="A3174" t="s">
        <v>1372</v>
      </c>
      <c r="B3174">
        <v>2806</v>
      </c>
      <c r="C3174" t="s">
        <v>778</v>
      </c>
      <c r="D3174" t="s">
        <v>91</v>
      </c>
      <c r="E3174" s="27" t="b">
        <f>IFERROR(MATCH(D3174,{"AR","FL","IN","MI"},0),TRUE)</f>
        <v>1</v>
      </c>
      <c r="F3174" t="s">
        <v>18</v>
      </c>
      <c r="G3174" t="s">
        <v>22</v>
      </c>
      <c r="H3174" t="s">
        <v>29</v>
      </c>
      <c r="I3174" t="s">
        <v>15</v>
      </c>
      <c r="J3174">
        <v>52.17</v>
      </c>
      <c r="K3174" s="25">
        <f>IF(J3174="NA","NA",J3174/100)</f>
        <v>0.52170000000000005</v>
      </c>
      <c r="L3174" s="31">
        <v>42489</v>
      </c>
      <c r="M3174">
        <f>YEAR(L3174)</f>
        <v>2016</v>
      </c>
    </row>
    <row r="3175" spans="1:13" x14ac:dyDescent="0.2">
      <c r="A3175" t="s">
        <v>1371</v>
      </c>
      <c r="B3175">
        <v>2805</v>
      </c>
      <c r="C3175" t="s">
        <v>778</v>
      </c>
      <c r="D3175" t="s">
        <v>91</v>
      </c>
      <c r="E3175" s="27" t="b">
        <f>IFERROR(MATCH(D3175,{"AR","FL","IN","MI"},0),TRUE)</f>
        <v>1</v>
      </c>
      <c r="F3175" t="s">
        <v>474</v>
      </c>
      <c r="G3175" t="s">
        <v>22</v>
      </c>
      <c r="H3175" t="s">
        <v>29</v>
      </c>
      <c r="I3175" t="s">
        <v>15</v>
      </c>
      <c r="J3175">
        <v>52.17</v>
      </c>
      <c r="K3175" s="25">
        <f>IF(J3175="NA","NA",J3175/100)</f>
        <v>0.52170000000000005</v>
      </c>
      <c r="L3175" s="31">
        <v>42489</v>
      </c>
      <c r="M3175">
        <f>YEAR(L3175)</f>
        <v>2016</v>
      </c>
    </row>
    <row r="3176" spans="1:13" x14ac:dyDescent="0.2">
      <c r="A3176" t="s">
        <v>1370</v>
      </c>
      <c r="B3176">
        <v>2840</v>
      </c>
      <c r="C3176" t="s">
        <v>546</v>
      </c>
      <c r="D3176" t="s">
        <v>114</v>
      </c>
      <c r="E3176" s="27" t="b">
        <f>IFERROR(MATCH(D3176,{"AR","FL","IN","MI"},0),TRUE)</f>
        <v>1</v>
      </c>
      <c r="F3176" t="s">
        <v>474</v>
      </c>
      <c r="G3176" t="s">
        <v>22</v>
      </c>
      <c r="H3176" t="s">
        <v>29</v>
      </c>
      <c r="I3176" t="s">
        <v>15</v>
      </c>
      <c r="J3176">
        <v>50</v>
      </c>
      <c r="K3176" s="25">
        <f>IF(J3176="NA","NA",J3176/100)</f>
        <v>0.5</v>
      </c>
      <c r="L3176" s="31">
        <v>42495</v>
      </c>
      <c r="M3176">
        <f>YEAR(L3176)</f>
        <v>2016</v>
      </c>
    </row>
    <row r="3177" spans="1:13" x14ac:dyDescent="0.2">
      <c r="A3177" t="s">
        <v>1369</v>
      </c>
      <c r="B3177">
        <v>2973</v>
      </c>
      <c r="C3177" t="s">
        <v>1078</v>
      </c>
      <c r="D3177" t="s">
        <v>243</v>
      </c>
      <c r="E3177" s="27" t="b">
        <f>IFERROR(MATCH(D3177,{"AR","FL","IN","MI"},0),TRUE)</f>
        <v>1</v>
      </c>
      <c r="F3177" t="s">
        <v>474</v>
      </c>
      <c r="G3177" t="s">
        <v>47</v>
      </c>
      <c r="H3177" t="s">
        <v>29</v>
      </c>
      <c r="I3177" t="s">
        <v>15</v>
      </c>
      <c r="J3177" t="s">
        <v>14</v>
      </c>
      <c r="K3177" s="25" t="str">
        <f>IF(J3177="NA","NA",J3177/100)</f>
        <v>NA</v>
      </c>
      <c r="L3177" s="31">
        <v>42501</v>
      </c>
      <c r="M3177">
        <f>YEAR(L3177)</f>
        <v>2016</v>
      </c>
    </row>
    <row r="3178" spans="1:13" x14ac:dyDescent="0.2">
      <c r="A3178" t="s">
        <v>1368</v>
      </c>
      <c r="B3178">
        <v>3018</v>
      </c>
      <c r="C3178" t="s">
        <v>605</v>
      </c>
      <c r="D3178" t="s">
        <v>71</v>
      </c>
      <c r="E3178" s="27" t="b">
        <f>IFERROR(MATCH(D3178,{"AR","FL","IN","MI"},0),TRUE)</f>
        <v>1</v>
      </c>
      <c r="F3178" t="s">
        <v>474</v>
      </c>
      <c r="G3178" t="s">
        <v>47</v>
      </c>
      <c r="H3178" t="s">
        <v>29</v>
      </c>
      <c r="I3178" t="s">
        <v>15</v>
      </c>
      <c r="J3178" t="s">
        <v>14</v>
      </c>
      <c r="K3178" s="25" t="str">
        <f>IF(J3178="NA","NA",J3178/100)</f>
        <v>NA</v>
      </c>
      <c r="L3178" s="31">
        <v>42509</v>
      </c>
      <c r="M3178">
        <f>YEAR(L3178)</f>
        <v>2016</v>
      </c>
    </row>
    <row r="3179" spans="1:13" x14ac:dyDescent="0.2">
      <c r="A3179" t="s">
        <v>1367</v>
      </c>
      <c r="B3179">
        <v>2956</v>
      </c>
      <c r="C3179" t="s">
        <v>573</v>
      </c>
      <c r="D3179" t="s">
        <v>243</v>
      </c>
      <c r="E3179" s="27" t="b">
        <f>IFERROR(MATCH(D3179,{"AR","FL","IN","MI"},0),TRUE)</f>
        <v>1</v>
      </c>
      <c r="F3179" t="s">
        <v>474</v>
      </c>
      <c r="G3179" t="s">
        <v>47</v>
      </c>
      <c r="H3179" t="s">
        <v>29</v>
      </c>
      <c r="I3179" t="s">
        <v>15</v>
      </c>
      <c r="J3179" t="s">
        <v>14</v>
      </c>
      <c r="K3179" s="25" t="str">
        <f>IF(J3179="NA","NA",J3179/100)</f>
        <v>NA</v>
      </c>
      <c r="L3179" s="31">
        <v>42509</v>
      </c>
      <c r="M3179">
        <f>YEAR(L3179)</f>
        <v>2016</v>
      </c>
    </row>
    <row r="3180" spans="1:13" x14ac:dyDescent="0.2">
      <c r="A3180" t="s">
        <v>1366</v>
      </c>
      <c r="B3180">
        <v>2958</v>
      </c>
      <c r="C3180" t="s">
        <v>701</v>
      </c>
      <c r="D3180" t="s">
        <v>243</v>
      </c>
      <c r="E3180" s="27" t="b">
        <f>IFERROR(MATCH(D3180,{"AR","FL","IN","MI"},0),TRUE)</f>
        <v>1</v>
      </c>
      <c r="F3180" t="s">
        <v>474</v>
      </c>
      <c r="G3180" t="s">
        <v>47</v>
      </c>
      <c r="H3180" t="s">
        <v>29</v>
      </c>
      <c r="I3180" t="s">
        <v>15</v>
      </c>
      <c r="J3180" t="s">
        <v>14</v>
      </c>
      <c r="K3180" s="25" t="str">
        <f>IF(J3180="NA","NA",J3180/100)</f>
        <v>NA</v>
      </c>
      <c r="L3180" s="31">
        <v>42509</v>
      </c>
      <c r="M3180">
        <f>YEAR(L3180)</f>
        <v>2016</v>
      </c>
    </row>
    <row r="3181" spans="1:13" x14ac:dyDescent="0.2">
      <c r="A3181" t="s">
        <v>1365</v>
      </c>
      <c r="B3181">
        <v>2803</v>
      </c>
      <c r="C3181" t="s">
        <v>1364</v>
      </c>
      <c r="D3181" t="s">
        <v>176</v>
      </c>
      <c r="E3181" s="27" t="b">
        <f>IFERROR(MATCH(D3181,{"AR","FL","IN","MI"},0),TRUE)</f>
        <v>1</v>
      </c>
      <c r="F3181" t="s">
        <v>474</v>
      </c>
      <c r="G3181" t="s">
        <v>22</v>
      </c>
      <c r="H3181" t="s">
        <v>16</v>
      </c>
      <c r="I3181" t="s">
        <v>15</v>
      </c>
      <c r="J3181">
        <v>50</v>
      </c>
      <c r="K3181" s="25">
        <f>IF(J3181="NA","NA",J3181/100)</f>
        <v>0.5</v>
      </c>
      <c r="L3181" s="31">
        <v>42522</v>
      </c>
      <c r="M3181">
        <f>YEAR(L3181)</f>
        <v>2016</v>
      </c>
    </row>
    <row r="3182" spans="1:13" x14ac:dyDescent="0.2">
      <c r="A3182" t="s">
        <v>1363</v>
      </c>
      <c r="B3182">
        <v>2869</v>
      </c>
      <c r="C3182" t="s">
        <v>270</v>
      </c>
      <c r="D3182" t="s">
        <v>267</v>
      </c>
      <c r="E3182" s="27" t="b">
        <f>IFERROR(MATCH(D3182,{"AR","FL","IN","MI"},0),TRUE)</f>
        <v>1</v>
      </c>
      <c r="F3182" t="s">
        <v>18</v>
      </c>
      <c r="G3182" t="s">
        <v>22</v>
      </c>
      <c r="H3182" t="s">
        <v>29</v>
      </c>
      <c r="I3182" t="s">
        <v>15</v>
      </c>
      <c r="J3182">
        <v>51.9</v>
      </c>
      <c r="K3182" s="25">
        <f>IF(J3182="NA","NA",J3182/100)</f>
        <v>0.51900000000000002</v>
      </c>
      <c r="L3182" s="31">
        <v>42524</v>
      </c>
      <c r="M3182">
        <f>YEAR(L3182)</f>
        <v>2016</v>
      </c>
    </row>
    <row r="3183" spans="1:13" x14ac:dyDescent="0.2">
      <c r="A3183" t="s">
        <v>1362</v>
      </c>
      <c r="B3183">
        <v>2870</v>
      </c>
      <c r="C3183" t="s">
        <v>270</v>
      </c>
      <c r="D3183" t="s">
        <v>267</v>
      </c>
      <c r="E3183" s="27" t="b">
        <f>IFERROR(MATCH(D3183,{"AR","FL","IN","MI"},0),TRUE)</f>
        <v>1</v>
      </c>
      <c r="F3183" t="s">
        <v>474</v>
      </c>
      <c r="G3183" t="s">
        <v>22</v>
      </c>
      <c r="H3183" t="s">
        <v>29</v>
      </c>
      <c r="I3183" t="s">
        <v>15</v>
      </c>
      <c r="J3183">
        <v>51.9</v>
      </c>
      <c r="K3183" s="25">
        <f>IF(J3183="NA","NA",J3183/100)</f>
        <v>0.51900000000000002</v>
      </c>
      <c r="L3183" s="31">
        <v>42524</v>
      </c>
      <c r="M3183">
        <f>YEAR(L3183)</f>
        <v>2016</v>
      </c>
    </row>
    <row r="3184" spans="1:13" x14ac:dyDescent="0.2">
      <c r="A3184" s="29" t="s">
        <v>1361</v>
      </c>
      <c r="B3184" s="28">
        <v>2798</v>
      </c>
      <c r="C3184" s="27" t="s">
        <v>331</v>
      </c>
      <c r="D3184" s="27" t="s">
        <v>68</v>
      </c>
      <c r="E3184" s="27" t="b">
        <f>IFERROR(MATCH(D3184,{"AR","FL","IN","MI"},0),TRUE)</f>
        <v>1</v>
      </c>
      <c r="F3184" s="27" t="s">
        <v>18</v>
      </c>
      <c r="G3184" s="27" t="s">
        <v>17</v>
      </c>
      <c r="H3184" s="27" t="s">
        <v>29</v>
      </c>
      <c r="I3184" s="27" t="s">
        <v>15</v>
      </c>
      <c r="J3184" s="26">
        <v>49.29</v>
      </c>
      <c r="K3184" s="25">
        <f>IF(J3184="NA","NA",J3184/100)</f>
        <v>0.4929</v>
      </c>
      <c r="L3184" s="31">
        <v>42529</v>
      </c>
      <c r="M3184">
        <f>YEAR(L3184)</f>
        <v>2016</v>
      </c>
    </row>
    <row r="3185" spans="1:13" x14ac:dyDescent="0.2">
      <c r="A3185" s="29" t="s">
        <v>1360</v>
      </c>
      <c r="B3185" s="28">
        <v>2808</v>
      </c>
      <c r="C3185" s="27" t="s">
        <v>280</v>
      </c>
      <c r="D3185" s="27" t="s">
        <v>277</v>
      </c>
      <c r="E3185" s="27" t="b">
        <f>IFERROR(MATCH(D3185,{"AR","FL","IN","MI"},0),TRUE)</f>
        <v>1</v>
      </c>
      <c r="F3185" s="27" t="s">
        <v>18</v>
      </c>
      <c r="G3185" s="27" t="s">
        <v>22</v>
      </c>
      <c r="H3185" s="27" t="s">
        <v>16</v>
      </c>
      <c r="I3185" s="27" t="s">
        <v>15</v>
      </c>
      <c r="J3185" s="26">
        <v>48</v>
      </c>
      <c r="K3185" s="25">
        <f>IF(J3185="NA","NA",J3185/100)</f>
        <v>0.48</v>
      </c>
      <c r="L3185" s="31">
        <v>42536</v>
      </c>
      <c r="M3185">
        <f>YEAR(L3185)</f>
        <v>2016</v>
      </c>
    </row>
    <row r="3186" spans="1:13" x14ac:dyDescent="0.2">
      <c r="A3186" s="29" t="s">
        <v>1359</v>
      </c>
      <c r="B3186" s="28">
        <v>2810</v>
      </c>
      <c r="C3186" s="27" t="s">
        <v>278</v>
      </c>
      <c r="D3186" s="27" t="s">
        <v>277</v>
      </c>
      <c r="E3186" s="27" t="b">
        <f>IFERROR(MATCH(D3186,{"AR","FL","IN","MI"},0),TRUE)</f>
        <v>1</v>
      </c>
      <c r="F3186" s="27" t="s">
        <v>18</v>
      </c>
      <c r="G3186" s="27" t="s">
        <v>22</v>
      </c>
      <c r="H3186" s="27" t="s">
        <v>16</v>
      </c>
      <c r="I3186" s="27" t="s">
        <v>15</v>
      </c>
      <c r="J3186" s="26">
        <v>48</v>
      </c>
      <c r="K3186" s="25">
        <f>IF(J3186="NA","NA",J3186/100)</f>
        <v>0.48</v>
      </c>
      <c r="L3186" s="31">
        <v>42536</v>
      </c>
      <c r="M3186">
        <f>YEAR(L3186)</f>
        <v>2016</v>
      </c>
    </row>
    <row r="3187" spans="1:13" x14ac:dyDescent="0.2">
      <c r="A3187" s="29" t="s">
        <v>1358</v>
      </c>
      <c r="B3187" s="28">
        <v>2809</v>
      </c>
      <c r="C3187" s="27" t="s">
        <v>280</v>
      </c>
      <c r="D3187" s="27" t="s">
        <v>277</v>
      </c>
      <c r="E3187" s="27" t="b">
        <f>IFERROR(MATCH(D3187,{"AR","FL","IN","MI"},0),TRUE)</f>
        <v>1</v>
      </c>
      <c r="F3187" s="27" t="s">
        <v>474</v>
      </c>
      <c r="G3187" s="27" t="s">
        <v>22</v>
      </c>
      <c r="H3187" s="27" t="s">
        <v>16</v>
      </c>
      <c r="I3187" s="27" t="s">
        <v>15</v>
      </c>
      <c r="J3187" s="26">
        <v>48</v>
      </c>
      <c r="K3187" s="25">
        <f>IF(J3187="NA","NA",J3187/100)</f>
        <v>0.48</v>
      </c>
      <c r="L3187" s="31">
        <v>42536</v>
      </c>
      <c r="M3187">
        <f>YEAR(L3187)</f>
        <v>2016</v>
      </c>
    </row>
    <row r="3188" spans="1:13" x14ac:dyDescent="0.2">
      <c r="A3188" s="29" t="s">
        <v>1357</v>
      </c>
      <c r="B3188" s="28">
        <v>2811</v>
      </c>
      <c r="C3188" s="27" t="s">
        <v>278</v>
      </c>
      <c r="D3188" s="27" t="s">
        <v>277</v>
      </c>
      <c r="E3188" s="27" t="b">
        <f>IFERROR(MATCH(D3188,{"AR","FL","IN","MI"},0),TRUE)</f>
        <v>1</v>
      </c>
      <c r="F3188" s="27" t="s">
        <v>474</v>
      </c>
      <c r="G3188" s="27" t="s">
        <v>22</v>
      </c>
      <c r="H3188" s="27" t="s">
        <v>16</v>
      </c>
      <c r="I3188" s="27" t="s">
        <v>15</v>
      </c>
      <c r="J3188" s="26">
        <v>48</v>
      </c>
      <c r="K3188" s="25">
        <f>IF(J3188="NA","NA",J3188/100)</f>
        <v>0.48</v>
      </c>
      <c r="L3188" s="31">
        <v>42536</v>
      </c>
      <c r="M3188">
        <f>YEAR(L3188)</f>
        <v>2016</v>
      </c>
    </row>
    <row r="3189" spans="1:13" x14ac:dyDescent="0.2">
      <c r="A3189" t="s">
        <v>1356</v>
      </c>
      <c r="B3189">
        <v>2921</v>
      </c>
      <c r="C3189" t="s">
        <v>585</v>
      </c>
      <c r="D3189" t="s">
        <v>59</v>
      </c>
      <c r="E3189" s="27">
        <f>IFERROR(MATCH(D3189,{"AR","FL","IN","MI"},0),TRUE)</f>
        <v>3</v>
      </c>
      <c r="F3189" t="s">
        <v>474</v>
      </c>
      <c r="G3189" t="s">
        <v>47</v>
      </c>
      <c r="H3189" t="s">
        <v>29</v>
      </c>
      <c r="I3189" t="s">
        <v>15</v>
      </c>
      <c r="J3189" t="s">
        <v>14</v>
      </c>
      <c r="K3189" s="25" t="str">
        <f>IF(J3189="NA","NA",J3189/100)</f>
        <v>NA</v>
      </c>
      <c r="L3189" s="31">
        <v>42543</v>
      </c>
      <c r="M3189">
        <f>YEAR(L3189)</f>
        <v>2016</v>
      </c>
    </row>
    <row r="3190" spans="1:13" x14ac:dyDescent="0.2">
      <c r="A3190" s="29" t="s">
        <v>1355</v>
      </c>
      <c r="B3190" s="28">
        <v>2794</v>
      </c>
      <c r="C3190" s="27" t="s">
        <v>295</v>
      </c>
      <c r="D3190" s="27" t="s">
        <v>292</v>
      </c>
      <c r="E3190" s="27" t="b">
        <f>IFERROR(MATCH(D3190,{"AR","FL","IN","MI"},0),TRUE)</f>
        <v>1</v>
      </c>
      <c r="F3190" s="27" t="s">
        <v>18</v>
      </c>
      <c r="G3190" s="27" t="s">
        <v>17</v>
      </c>
      <c r="H3190" s="27" t="s">
        <v>16</v>
      </c>
      <c r="I3190" s="27" t="s">
        <v>15</v>
      </c>
      <c r="J3190" s="26" t="s">
        <v>14</v>
      </c>
      <c r="K3190" s="25" t="str">
        <f>IF(J3190="NA","NA",J3190/100)</f>
        <v>NA</v>
      </c>
      <c r="L3190" s="31">
        <v>42544</v>
      </c>
      <c r="M3190">
        <f>YEAR(L3190)</f>
        <v>2016</v>
      </c>
    </row>
    <row r="3191" spans="1:13" x14ac:dyDescent="0.2">
      <c r="A3191" s="29" t="s">
        <v>1354</v>
      </c>
      <c r="B3191" s="28">
        <v>2795</v>
      </c>
      <c r="C3191" s="27" t="s">
        <v>295</v>
      </c>
      <c r="D3191" s="27" t="s">
        <v>292</v>
      </c>
      <c r="E3191" s="27" t="b">
        <f>IFERROR(MATCH(D3191,{"AR","FL","IN","MI"},0),TRUE)</f>
        <v>1</v>
      </c>
      <c r="F3191" s="27" t="s">
        <v>474</v>
      </c>
      <c r="G3191" s="27" t="s">
        <v>22</v>
      </c>
      <c r="H3191" s="27" t="s">
        <v>16</v>
      </c>
      <c r="I3191" s="27" t="s">
        <v>15</v>
      </c>
      <c r="J3191" s="26" t="s">
        <v>14</v>
      </c>
      <c r="K3191" s="25" t="str">
        <f>IF(J3191="NA","NA",J3191/100)</f>
        <v>NA</v>
      </c>
      <c r="L3191" s="31">
        <v>42544</v>
      </c>
      <c r="M3191">
        <f>YEAR(L3191)</f>
        <v>2016</v>
      </c>
    </row>
    <row r="3192" spans="1:13" x14ac:dyDescent="0.2">
      <c r="A3192" s="29" t="s">
        <v>1353</v>
      </c>
      <c r="B3192" s="28">
        <v>2726</v>
      </c>
      <c r="C3192" s="27" t="s">
        <v>834</v>
      </c>
      <c r="D3192" s="27" t="s">
        <v>292</v>
      </c>
      <c r="E3192" s="27" t="b">
        <f>IFERROR(MATCH(D3192,{"AR","FL","IN","MI"},0),TRUE)</f>
        <v>1</v>
      </c>
      <c r="F3192" s="27" t="s">
        <v>474</v>
      </c>
      <c r="G3192" s="27" t="s">
        <v>22</v>
      </c>
      <c r="H3192" s="27" t="s">
        <v>16</v>
      </c>
      <c r="I3192" s="27" t="s">
        <v>15</v>
      </c>
      <c r="J3192" s="26" t="s">
        <v>14</v>
      </c>
      <c r="K3192" s="25" t="str">
        <f>IF(J3192="NA","NA",J3192/100)</f>
        <v>NA</v>
      </c>
      <c r="L3192" s="31">
        <v>42544</v>
      </c>
      <c r="M3192">
        <f>YEAR(L3192)</f>
        <v>2016</v>
      </c>
    </row>
    <row r="3193" spans="1:13" x14ac:dyDescent="0.2">
      <c r="A3193" t="s">
        <v>1352</v>
      </c>
      <c r="B3193">
        <v>2975</v>
      </c>
      <c r="C3193" t="s">
        <v>260</v>
      </c>
      <c r="D3193" t="s">
        <v>59</v>
      </c>
      <c r="E3193" s="27">
        <f>IFERROR(MATCH(D3193,{"AR","FL","IN","MI"},0),TRUE)</f>
        <v>3</v>
      </c>
      <c r="F3193" t="s">
        <v>474</v>
      </c>
      <c r="G3193" t="s">
        <v>47</v>
      </c>
      <c r="H3193" t="s">
        <v>29</v>
      </c>
      <c r="I3193" t="s">
        <v>15</v>
      </c>
      <c r="J3193" t="s">
        <v>14</v>
      </c>
      <c r="K3193" s="25" t="str">
        <f>IF(J3193="NA","NA",J3193/100)</f>
        <v>NA</v>
      </c>
      <c r="L3193" s="31">
        <v>42550</v>
      </c>
      <c r="M3193">
        <f>YEAR(L3193)</f>
        <v>2016</v>
      </c>
    </row>
    <row r="3194" spans="1:13" x14ac:dyDescent="0.2">
      <c r="A3194" t="s">
        <v>1351</v>
      </c>
      <c r="B3194">
        <v>2974</v>
      </c>
      <c r="C3194" t="s">
        <v>582</v>
      </c>
      <c r="D3194" t="s">
        <v>59</v>
      </c>
      <c r="E3194" s="27">
        <f>IFERROR(MATCH(D3194,{"AR","FL","IN","MI"},0),TRUE)</f>
        <v>3</v>
      </c>
      <c r="F3194" t="s">
        <v>474</v>
      </c>
      <c r="G3194" t="s">
        <v>47</v>
      </c>
      <c r="H3194" t="s">
        <v>29</v>
      </c>
      <c r="I3194" t="s">
        <v>15</v>
      </c>
      <c r="J3194" t="s">
        <v>14</v>
      </c>
      <c r="K3194" s="25" t="str">
        <f>IF(J3194="NA","NA",J3194/100)</f>
        <v>NA</v>
      </c>
      <c r="L3194" s="31">
        <v>42550</v>
      </c>
      <c r="M3194">
        <f>YEAR(L3194)</f>
        <v>2016</v>
      </c>
    </row>
    <row r="3195" spans="1:13" x14ac:dyDescent="0.2">
      <c r="A3195" s="29" t="s">
        <v>1350</v>
      </c>
      <c r="B3195" s="28">
        <v>2909</v>
      </c>
      <c r="C3195" s="27" t="s">
        <v>55</v>
      </c>
      <c r="D3195" s="27" t="s">
        <v>64</v>
      </c>
      <c r="E3195" s="27" t="b">
        <f>IFERROR(MATCH(D3195,{"AR","FL","IN","MI"},0),TRUE)</f>
        <v>1</v>
      </c>
      <c r="F3195" s="27" t="s">
        <v>18</v>
      </c>
      <c r="G3195" s="27" t="s">
        <v>47</v>
      </c>
      <c r="H3195" s="27" t="s">
        <v>16</v>
      </c>
      <c r="I3195" s="27" t="s">
        <v>15</v>
      </c>
      <c r="J3195" s="26" t="s">
        <v>14</v>
      </c>
      <c r="K3195" s="25" t="str">
        <f>IF(J3195="NA","NA",J3195/100)</f>
        <v>NA</v>
      </c>
      <c r="L3195" s="31">
        <v>42551</v>
      </c>
      <c r="M3195">
        <f>YEAR(L3195)</f>
        <v>2016</v>
      </c>
    </row>
    <row r="3196" spans="1:13" x14ac:dyDescent="0.2">
      <c r="A3196" t="s">
        <v>1349</v>
      </c>
      <c r="B3196">
        <v>2860</v>
      </c>
      <c r="C3196" t="s">
        <v>49</v>
      </c>
      <c r="D3196" t="s">
        <v>48</v>
      </c>
      <c r="E3196" s="27" t="b">
        <f>IFERROR(MATCH(D3196,{"AR","FL","IN","MI"},0),TRUE)</f>
        <v>1</v>
      </c>
      <c r="F3196" t="s">
        <v>18</v>
      </c>
      <c r="G3196" t="s">
        <v>47</v>
      </c>
      <c r="H3196" t="s">
        <v>29</v>
      </c>
      <c r="I3196" t="s">
        <v>15</v>
      </c>
      <c r="J3196">
        <v>49.99</v>
      </c>
      <c r="K3196" s="25">
        <f>IF(J3196="NA","NA",J3196/100)</f>
        <v>0.49990000000000001</v>
      </c>
      <c r="L3196" s="31">
        <v>42551</v>
      </c>
      <c r="M3196">
        <f>YEAR(L3196)</f>
        <v>2016</v>
      </c>
    </row>
    <row r="3197" spans="1:13" x14ac:dyDescent="0.2">
      <c r="A3197" t="s">
        <v>1348</v>
      </c>
      <c r="B3197">
        <v>2996</v>
      </c>
      <c r="C3197" t="s">
        <v>49</v>
      </c>
      <c r="D3197" t="s">
        <v>48</v>
      </c>
      <c r="E3197" s="27" t="b">
        <f>IFERROR(MATCH(D3197,{"AR","FL","IN","MI"},0),TRUE)</f>
        <v>1</v>
      </c>
      <c r="F3197" t="s">
        <v>18</v>
      </c>
      <c r="G3197" t="s">
        <v>47</v>
      </c>
      <c r="H3197" t="s">
        <v>29</v>
      </c>
      <c r="I3197" t="s">
        <v>15</v>
      </c>
      <c r="J3197">
        <v>49.99</v>
      </c>
      <c r="K3197" s="25">
        <f>IF(J3197="NA","NA",J3197/100)</f>
        <v>0.49990000000000001</v>
      </c>
      <c r="L3197" s="31">
        <v>42551</v>
      </c>
      <c r="M3197">
        <f>YEAR(L3197)</f>
        <v>2016</v>
      </c>
    </row>
    <row r="3198" spans="1:13" x14ac:dyDescent="0.2">
      <c r="A3198" t="s">
        <v>1347</v>
      </c>
      <c r="B3198">
        <v>2876</v>
      </c>
      <c r="C3198" t="s">
        <v>632</v>
      </c>
      <c r="D3198" t="s">
        <v>19</v>
      </c>
      <c r="E3198" s="27" t="b">
        <f>IFERROR(MATCH(D3198,{"AR","FL","IN","MI"},0),TRUE)</f>
        <v>1</v>
      </c>
      <c r="F3198" t="s">
        <v>474</v>
      </c>
      <c r="G3198" t="s">
        <v>22</v>
      </c>
      <c r="H3198" t="s">
        <v>16</v>
      </c>
      <c r="I3198" t="s">
        <v>15</v>
      </c>
      <c r="J3198" t="s">
        <v>14</v>
      </c>
      <c r="K3198" s="25" t="str">
        <f>IF(J3198="NA","NA",J3198/100)</f>
        <v>NA</v>
      </c>
      <c r="L3198" s="31">
        <v>42558</v>
      </c>
      <c r="M3198">
        <f>YEAR(L3198)</f>
        <v>2016</v>
      </c>
    </row>
    <row r="3199" spans="1:13" x14ac:dyDescent="0.2">
      <c r="A3199" t="s">
        <v>1346</v>
      </c>
      <c r="B3199">
        <v>2857</v>
      </c>
      <c r="C3199" t="s">
        <v>585</v>
      </c>
      <c r="D3199" t="s">
        <v>59</v>
      </c>
      <c r="E3199" s="27">
        <f>IFERROR(MATCH(D3199,{"AR","FL","IN","MI"},0),TRUE)</f>
        <v>3</v>
      </c>
      <c r="F3199" t="s">
        <v>18</v>
      </c>
      <c r="G3199" t="s">
        <v>17</v>
      </c>
      <c r="H3199" t="s">
        <v>16</v>
      </c>
      <c r="I3199" t="s">
        <v>15</v>
      </c>
      <c r="J3199">
        <v>47.42</v>
      </c>
      <c r="K3199" s="25">
        <f>IF(J3199="NA","NA",J3199/100)</f>
        <v>0.47420000000000001</v>
      </c>
      <c r="L3199" s="31">
        <v>42569</v>
      </c>
      <c r="M3199">
        <f>YEAR(L3199)</f>
        <v>2016</v>
      </c>
    </row>
    <row r="3200" spans="1:13" x14ac:dyDescent="0.2">
      <c r="A3200" t="s">
        <v>1345</v>
      </c>
      <c r="B3200">
        <v>2972</v>
      </c>
      <c r="C3200" t="s">
        <v>546</v>
      </c>
      <c r="D3200" t="s">
        <v>248</v>
      </c>
      <c r="E3200" s="27" t="b">
        <f>IFERROR(MATCH(D3200,{"AR","FL","IN","MI"},0),TRUE)</f>
        <v>1</v>
      </c>
      <c r="F3200" t="s">
        <v>474</v>
      </c>
      <c r="G3200" t="s">
        <v>22</v>
      </c>
      <c r="H3200" t="s">
        <v>16</v>
      </c>
      <c r="I3200" t="s">
        <v>15</v>
      </c>
      <c r="J3200" t="s">
        <v>14</v>
      </c>
      <c r="K3200" s="25" t="str">
        <f>IF(J3200="NA","NA",J3200/100)</f>
        <v>NA</v>
      </c>
      <c r="L3200" s="31">
        <v>42570</v>
      </c>
      <c r="M3200">
        <f>YEAR(L3200)</f>
        <v>2016</v>
      </c>
    </row>
    <row r="3201" spans="1:13" x14ac:dyDescent="0.2">
      <c r="A3201" t="s">
        <v>1344</v>
      </c>
      <c r="B3201">
        <v>2863</v>
      </c>
      <c r="C3201" t="s">
        <v>536</v>
      </c>
      <c r="D3201" t="s">
        <v>71</v>
      </c>
      <c r="E3201" s="27" t="b">
        <f>IFERROR(MATCH(D3201,{"AR","FL","IN","MI"},0),TRUE)</f>
        <v>1</v>
      </c>
      <c r="F3201" t="s">
        <v>474</v>
      </c>
      <c r="G3201" t="s">
        <v>22</v>
      </c>
      <c r="H3201" t="s">
        <v>16</v>
      </c>
      <c r="I3201" t="s">
        <v>15</v>
      </c>
      <c r="J3201" t="s">
        <v>14</v>
      </c>
      <c r="K3201" s="25" t="str">
        <f>IF(J3201="NA","NA",J3201/100)</f>
        <v>NA</v>
      </c>
      <c r="L3201" s="31">
        <v>42586</v>
      </c>
      <c r="M3201">
        <f>YEAR(L3201)</f>
        <v>2016</v>
      </c>
    </row>
    <row r="3202" spans="1:13" x14ac:dyDescent="0.2">
      <c r="A3202" t="s">
        <v>1343</v>
      </c>
      <c r="B3202">
        <v>2891</v>
      </c>
      <c r="C3202" t="s">
        <v>353</v>
      </c>
      <c r="D3202" t="s">
        <v>352</v>
      </c>
      <c r="E3202" s="27" t="b">
        <f>IFERROR(MATCH(D3202,{"AR","FL","IN","MI"},0),TRUE)</f>
        <v>1</v>
      </c>
      <c r="F3202" t="s">
        <v>18</v>
      </c>
      <c r="G3202" t="s">
        <v>17</v>
      </c>
      <c r="H3202" t="s">
        <v>16</v>
      </c>
      <c r="I3202" t="s">
        <v>15</v>
      </c>
      <c r="J3202">
        <v>40.25</v>
      </c>
      <c r="K3202" s="25">
        <f>IF(J3202="NA","NA",J3202/100)</f>
        <v>0.40250000000000002</v>
      </c>
      <c r="L3202" s="31">
        <v>42591</v>
      </c>
      <c r="M3202">
        <f>YEAR(L3202)</f>
        <v>2016</v>
      </c>
    </row>
    <row r="3203" spans="1:13" x14ac:dyDescent="0.2">
      <c r="A3203" s="29" t="s">
        <v>1342</v>
      </c>
      <c r="B3203" s="28">
        <v>2862</v>
      </c>
      <c r="C3203" s="27" t="s">
        <v>36</v>
      </c>
      <c r="D3203" s="27" t="s">
        <v>68</v>
      </c>
      <c r="E3203" s="27" t="b">
        <f>IFERROR(MATCH(D3203,{"AR","FL","IN","MI"},0),TRUE)</f>
        <v>1</v>
      </c>
      <c r="F3203" s="27" t="s">
        <v>18</v>
      </c>
      <c r="G3203" s="27" t="s">
        <v>17</v>
      </c>
      <c r="H3203" s="27" t="s">
        <v>16</v>
      </c>
      <c r="I3203" s="27" t="s">
        <v>15</v>
      </c>
      <c r="J3203" s="26" t="s">
        <v>14</v>
      </c>
      <c r="K3203" s="25" t="str">
        <f>IF(J3203="NA","NA",J3203/100)</f>
        <v>NA</v>
      </c>
      <c r="L3203" s="31">
        <v>42592</v>
      </c>
      <c r="M3203">
        <f>YEAR(L3203)</f>
        <v>2016</v>
      </c>
    </row>
    <row r="3204" spans="1:13" x14ac:dyDescent="0.2">
      <c r="A3204" t="s">
        <v>1341</v>
      </c>
      <c r="B3204">
        <v>2841</v>
      </c>
      <c r="C3204" t="s">
        <v>750</v>
      </c>
      <c r="D3204" t="s">
        <v>243</v>
      </c>
      <c r="E3204" s="27" t="b">
        <f>IFERROR(MATCH(D3204,{"AR","FL","IN","MI"},0),TRUE)</f>
        <v>1</v>
      </c>
      <c r="F3204" t="s">
        <v>18</v>
      </c>
      <c r="G3204" t="s">
        <v>17</v>
      </c>
      <c r="H3204" t="s">
        <v>16</v>
      </c>
      <c r="I3204" t="s">
        <v>15</v>
      </c>
      <c r="J3204" t="s">
        <v>14</v>
      </c>
      <c r="K3204" s="25" t="str">
        <f>IF(J3204="NA","NA",J3204/100)</f>
        <v>NA</v>
      </c>
      <c r="L3204" s="31">
        <v>42592</v>
      </c>
      <c r="M3204">
        <f>YEAR(L3204)</f>
        <v>2016</v>
      </c>
    </row>
    <row r="3205" spans="1:13" x14ac:dyDescent="0.2">
      <c r="A3205" t="s">
        <v>1340</v>
      </c>
      <c r="B3205">
        <v>2843</v>
      </c>
      <c r="C3205" t="s">
        <v>331</v>
      </c>
      <c r="D3205" t="s">
        <v>35</v>
      </c>
      <c r="E3205" s="27" t="b">
        <f>IFERROR(MATCH(D3205,{"AR","FL","IN","MI"},0),TRUE)</f>
        <v>1</v>
      </c>
      <c r="F3205" t="s">
        <v>18</v>
      </c>
      <c r="G3205" t="s">
        <v>17</v>
      </c>
      <c r="H3205" t="s">
        <v>16</v>
      </c>
      <c r="I3205" t="s">
        <v>15</v>
      </c>
      <c r="J3205" t="s">
        <v>14</v>
      </c>
      <c r="K3205" s="25" t="str">
        <f>IF(J3205="NA","NA",J3205/100)</f>
        <v>NA</v>
      </c>
      <c r="L3205" s="31">
        <v>42600</v>
      </c>
      <c r="M3205">
        <f>YEAR(L3205)</f>
        <v>2016</v>
      </c>
    </row>
    <row r="3206" spans="1:13" x14ac:dyDescent="0.2">
      <c r="A3206" t="s">
        <v>1339</v>
      </c>
      <c r="B3206">
        <v>2821</v>
      </c>
      <c r="C3206" t="s">
        <v>31</v>
      </c>
      <c r="D3206" t="s">
        <v>30</v>
      </c>
      <c r="E3206" s="27" t="b">
        <f>IFERROR(MATCH(D3206,{"AR","FL","IN","MI"},0),TRUE)</f>
        <v>1</v>
      </c>
      <c r="F3206" t="s">
        <v>18</v>
      </c>
      <c r="G3206" t="s">
        <v>17</v>
      </c>
      <c r="H3206" t="s">
        <v>29</v>
      </c>
      <c r="I3206" t="s">
        <v>15</v>
      </c>
      <c r="J3206">
        <v>52.83</v>
      </c>
      <c r="K3206" s="25">
        <f>IF(J3206="NA","NA",J3206/100)</f>
        <v>0.52829999999999999</v>
      </c>
      <c r="L3206" s="31">
        <v>42600</v>
      </c>
      <c r="M3206">
        <f>YEAR(L3206)</f>
        <v>2016</v>
      </c>
    </row>
    <row r="3207" spans="1:13" x14ac:dyDescent="0.2">
      <c r="A3207" t="s">
        <v>1338</v>
      </c>
      <c r="B3207">
        <v>2900</v>
      </c>
      <c r="C3207" t="s">
        <v>49</v>
      </c>
      <c r="D3207" t="s">
        <v>48</v>
      </c>
      <c r="E3207" s="27" t="b">
        <f>IFERROR(MATCH(D3207,{"AR","FL","IN","MI"},0),TRUE)</f>
        <v>1</v>
      </c>
      <c r="F3207" t="s">
        <v>18</v>
      </c>
      <c r="G3207" t="s">
        <v>47</v>
      </c>
      <c r="H3207" t="s">
        <v>16</v>
      </c>
      <c r="I3207" t="s">
        <v>15</v>
      </c>
      <c r="J3207" t="s">
        <v>14</v>
      </c>
      <c r="K3207" s="25" t="str">
        <f>IF(J3207="NA","NA",J3207/100)</f>
        <v>NA</v>
      </c>
      <c r="L3207" s="31">
        <v>42604</v>
      </c>
      <c r="M3207">
        <f>YEAR(L3207)</f>
        <v>2016</v>
      </c>
    </row>
    <row r="3208" spans="1:13" x14ac:dyDescent="0.2">
      <c r="A3208" t="s">
        <v>1337</v>
      </c>
      <c r="B3208">
        <v>3012</v>
      </c>
      <c r="C3208" t="s">
        <v>682</v>
      </c>
      <c r="D3208" t="s">
        <v>742</v>
      </c>
      <c r="E3208" s="27" t="b">
        <f>IFERROR(MATCH(D3208,{"AR","FL","IN","MI"},0),TRUE)</f>
        <v>1</v>
      </c>
      <c r="F3208" t="s">
        <v>474</v>
      </c>
      <c r="G3208" t="s">
        <v>22</v>
      </c>
      <c r="H3208" t="s">
        <v>16</v>
      </c>
      <c r="I3208" t="s">
        <v>15</v>
      </c>
      <c r="J3208" t="s">
        <v>14</v>
      </c>
      <c r="K3208" s="25" t="str">
        <f>IF(J3208="NA","NA",J3208/100)</f>
        <v>NA</v>
      </c>
      <c r="L3208" s="31">
        <v>42604</v>
      </c>
      <c r="M3208">
        <f>YEAR(L3208)</f>
        <v>2016</v>
      </c>
    </row>
    <row r="3209" spans="1:13" x14ac:dyDescent="0.2">
      <c r="A3209" t="s">
        <v>1336</v>
      </c>
      <c r="B3209">
        <v>2918</v>
      </c>
      <c r="C3209" t="s">
        <v>98</v>
      </c>
      <c r="D3209" t="s">
        <v>23</v>
      </c>
      <c r="E3209" s="27" t="b">
        <f>IFERROR(MATCH(D3209,{"AR","FL","IN","MI"},0),TRUE)</f>
        <v>1</v>
      </c>
      <c r="F3209" t="s">
        <v>18</v>
      </c>
      <c r="G3209" t="s">
        <v>22</v>
      </c>
      <c r="H3209" t="s">
        <v>16</v>
      </c>
      <c r="I3209" t="s">
        <v>15</v>
      </c>
      <c r="J3209">
        <v>49.48</v>
      </c>
      <c r="K3209" s="25">
        <f>IF(J3209="NA","NA",J3209/100)</f>
        <v>0.49479999999999996</v>
      </c>
      <c r="L3209" s="31">
        <v>42606</v>
      </c>
      <c r="M3209">
        <f>YEAR(L3209)</f>
        <v>2016</v>
      </c>
    </row>
    <row r="3210" spans="1:13" x14ac:dyDescent="0.2">
      <c r="A3210" t="s">
        <v>1335</v>
      </c>
      <c r="B3210">
        <v>2899</v>
      </c>
      <c r="C3210" t="s">
        <v>88</v>
      </c>
      <c r="D3210" t="s">
        <v>87</v>
      </c>
      <c r="E3210" s="27" t="b">
        <f>IFERROR(MATCH(D3210,{"AR","FL","IN","MI"},0),TRUE)</f>
        <v>1</v>
      </c>
      <c r="F3210" t="s">
        <v>474</v>
      </c>
      <c r="G3210" t="s">
        <v>22</v>
      </c>
      <c r="H3210" t="s">
        <v>16</v>
      </c>
      <c r="I3210" t="s">
        <v>15</v>
      </c>
      <c r="J3210" t="s">
        <v>14</v>
      </c>
      <c r="K3210" s="25" t="str">
        <f>IF(J3210="NA","NA",J3210/100)</f>
        <v>NA</v>
      </c>
      <c r="L3210" s="31">
        <v>42614</v>
      </c>
      <c r="M3210">
        <f>YEAR(L3210)</f>
        <v>2016</v>
      </c>
    </row>
    <row r="3211" spans="1:13" x14ac:dyDescent="0.2">
      <c r="A3211" t="s">
        <v>1334</v>
      </c>
      <c r="B3211">
        <v>2874</v>
      </c>
      <c r="C3211" t="s">
        <v>20</v>
      </c>
      <c r="D3211" t="s">
        <v>19</v>
      </c>
      <c r="E3211" s="27" t="b">
        <f>IFERROR(MATCH(D3211,{"AR","FL","IN","MI"},0),TRUE)</f>
        <v>1</v>
      </c>
      <c r="F3211" t="s">
        <v>18</v>
      </c>
      <c r="G3211" t="s">
        <v>17</v>
      </c>
      <c r="H3211" t="s">
        <v>29</v>
      </c>
      <c r="I3211" t="s">
        <v>15</v>
      </c>
      <c r="J3211">
        <v>49.1</v>
      </c>
      <c r="K3211" s="25">
        <f>IF(J3211="NA","NA",J3211/100)</f>
        <v>0.49099999999999999</v>
      </c>
      <c r="L3211" s="31">
        <v>42614</v>
      </c>
      <c r="M3211">
        <f>YEAR(L3211)</f>
        <v>2016</v>
      </c>
    </row>
    <row r="3212" spans="1:13" x14ac:dyDescent="0.2">
      <c r="A3212" t="s">
        <v>1333</v>
      </c>
      <c r="B3212">
        <v>2871</v>
      </c>
      <c r="C3212" t="s">
        <v>546</v>
      </c>
      <c r="D3212" t="s">
        <v>41</v>
      </c>
      <c r="E3212" s="27">
        <f>IFERROR(MATCH(D3212,{"AR","FL","IN","MI"},0),TRUE)</f>
        <v>1</v>
      </c>
      <c r="F3212" t="s">
        <v>474</v>
      </c>
      <c r="G3212" t="s">
        <v>22</v>
      </c>
      <c r="H3212" t="s">
        <v>16</v>
      </c>
      <c r="I3212" t="s">
        <v>15</v>
      </c>
      <c r="J3212">
        <v>30.85</v>
      </c>
      <c r="K3212" s="25">
        <f>IF(J3212="NA","NA",J3212/100)</f>
        <v>0.3085</v>
      </c>
      <c r="L3212" s="31">
        <v>42615</v>
      </c>
      <c r="M3212">
        <f>YEAR(L3212)</f>
        <v>2016</v>
      </c>
    </row>
    <row r="3213" spans="1:13" x14ac:dyDescent="0.2">
      <c r="A3213" t="s">
        <v>1332</v>
      </c>
      <c r="B3213">
        <v>2879</v>
      </c>
      <c r="C3213" t="s">
        <v>196</v>
      </c>
      <c r="D3213" t="s">
        <v>44</v>
      </c>
      <c r="E3213" s="27">
        <f>IFERROR(MATCH(D3213,{"AR","FL","IN","MI"},0),TRUE)</f>
        <v>4</v>
      </c>
      <c r="F3213" t="s">
        <v>18</v>
      </c>
      <c r="G3213" t="s">
        <v>17</v>
      </c>
      <c r="H3213" t="s">
        <v>29</v>
      </c>
      <c r="I3213" t="s">
        <v>15</v>
      </c>
      <c r="J3213">
        <v>53.49</v>
      </c>
      <c r="K3213" s="25">
        <f>IF(J3213="NA","NA",J3213/100)</f>
        <v>0.53490000000000004</v>
      </c>
      <c r="L3213" s="31">
        <v>42621</v>
      </c>
      <c r="M3213">
        <f>YEAR(L3213)</f>
        <v>2016</v>
      </c>
    </row>
    <row r="3214" spans="1:13" x14ac:dyDescent="0.2">
      <c r="A3214" t="s">
        <v>1331</v>
      </c>
      <c r="B3214">
        <v>2872</v>
      </c>
      <c r="C3214" t="s">
        <v>498</v>
      </c>
      <c r="D3214" t="s">
        <v>23</v>
      </c>
      <c r="E3214" s="27" t="b">
        <f>IFERROR(MATCH(D3214,{"AR","FL","IN","MI"},0),TRUE)</f>
        <v>1</v>
      </c>
      <c r="F3214" t="s">
        <v>474</v>
      </c>
      <c r="G3214" t="s">
        <v>22</v>
      </c>
      <c r="H3214" t="s">
        <v>16</v>
      </c>
      <c r="I3214" t="s">
        <v>15</v>
      </c>
      <c r="J3214">
        <v>52.5</v>
      </c>
      <c r="K3214" s="25">
        <f>IF(J3214="NA","NA",J3214/100)</f>
        <v>0.52500000000000002</v>
      </c>
      <c r="L3214" s="31">
        <v>42636</v>
      </c>
      <c r="M3214">
        <f>YEAR(L3214)</f>
        <v>2016</v>
      </c>
    </row>
    <row r="3215" spans="1:13" x14ac:dyDescent="0.2">
      <c r="A3215" t="s">
        <v>1330</v>
      </c>
      <c r="B3215">
        <v>2987</v>
      </c>
      <c r="C3215" t="s">
        <v>675</v>
      </c>
      <c r="D3215" t="s">
        <v>35</v>
      </c>
      <c r="E3215" s="27" t="b">
        <f>IFERROR(MATCH(D3215,{"AR","FL","IN","MI"},0),TRUE)</f>
        <v>1</v>
      </c>
      <c r="F3215" t="s">
        <v>474</v>
      </c>
      <c r="G3215" t="s">
        <v>22</v>
      </c>
      <c r="H3215" t="s">
        <v>29</v>
      </c>
      <c r="I3215" t="s">
        <v>15</v>
      </c>
      <c r="J3215">
        <v>60.1</v>
      </c>
      <c r="K3215" s="25">
        <f>IF(J3215="NA","NA",J3215/100)</f>
        <v>0.60099999999999998</v>
      </c>
      <c r="L3215" s="31">
        <v>42640</v>
      </c>
      <c r="M3215">
        <f>YEAR(L3215)</f>
        <v>2016</v>
      </c>
    </row>
    <row r="3216" spans="1:13" x14ac:dyDescent="0.2">
      <c r="A3216" s="29" t="s">
        <v>1329</v>
      </c>
      <c r="B3216" s="28">
        <v>2846</v>
      </c>
      <c r="C3216" s="27" t="s">
        <v>69</v>
      </c>
      <c r="D3216" s="27" t="s">
        <v>68</v>
      </c>
      <c r="E3216" s="27" t="b">
        <f>IFERROR(MATCH(D3216,{"AR","FL","IN","MI"},0),TRUE)</f>
        <v>1</v>
      </c>
      <c r="F3216" s="27" t="s">
        <v>18</v>
      </c>
      <c r="G3216" s="27" t="s">
        <v>17</v>
      </c>
      <c r="H3216" s="27" t="s">
        <v>29</v>
      </c>
      <c r="I3216" s="27" t="s">
        <v>15</v>
      </c>
      <c r="J3216" s="26">
        <v>49.61</v>
      </c>
      <c r="K3216" s="25">
        <f>IF(J3216="NA","NA",J3216/100)</f>
        <v>0.49609999999999999</v>
      </c>
      <c r="L3216" s="31">
        <v>42641</v>
      </c>
      <c r="M3216">
        <f>YEAR(L3216)</f>
        <v>2016</v>
      </c>
    </row>
    <row r="3217" spans="1:13" x14ac:dyDescent="0.2">
      <c r="A3217" t="s">
        <v>1328</v>
      </c>
      <c r="B3217">
        <v>2892</v>
      </c>
      <c r="C3217" t="s">
        <v>1009</v>
      </c>
      <c r="D3217" t="s">
        <v>243</v>
      </c>
      <c r="E3217" s="27" t="b">
        <f>IFERROR(MATCH(D3217,{"AR","FL","IN","MI"},0),TRUE)</f>
        <v>1</v>
      </c>
      <c r="F3217" t="s">
        <v>18</v>
      </c>
      <c r="G3217" t="s">
        <v>17</v>
      </c>
      <c r="H3217" t="s">
        <v>16</v>
      </c>
      <c r="I3217" t="s">
        <v>15</v>
      </c>
      <c r="J3217" t="s">
        <v>14</v>
      </c>
      <c r="K3217" s="25" t="str">
        <f>IF(J3217="NA","NA",J3217/100)</f>
        <v>NA</v>
      </c>
      <c r="L3217" s="31">
        <v>42641</v>
      </c>
      <c r="M3217">
        <f>YEAR(L3217)</f>
        <v>2016</v>
      </c>
    </row>
    <row r="3218" spans="1:13" x14ac:dyDescent="0.2">
      <c r="A3218" t="s">
        <v>1327</v>
      </c>
      <c r="B3218">
        <v>2856</v>
      </c>
      <c r="C3218" t="s">
        <v>1003</v>
      </c>
      <c r="D3218" t="s">
        <v>114</v>
      </c>
      <c r="E3218" s="27" t="b">
        <f>IFERROR(MATCH(D3218,{"AR","FL","IN","MI"},0),TRUE)</f>
        <v>1</v>
      </c>
      <c r="F3218" t="s">
        <v>474</v>
      </c>
      <c r="G3218" t="s">
        <v>22</v>
      </c>
      <c r="H3218" t="s">
        <v>29</v>
      </c>
      <c r="I3218" t="s">
        <v>15</v>
      </c>
      <c r="J3218">
        <v>50.32</v>
      </c>
      <c r="K3218" s="25">
        <f>IF(J3218="NA","NA",J3218/100)</f>
        <v>0.50319999999999998</v>
      </c>
      <c r="L3218" s="31">
        <v>42642</v>
      </c>
      <c r="M3218">
        <f>YEAR(L3218)</f>
        <v>2016</v>
      </c>
    </row>
    <row r="3219" spans="1:13" x14ac:dyDescent="0.2">
      <c r="A3219" t="s">
        <v>1326</v>
      </c>
      <c r="B3219">
        <v>2868</v>
      </c>
      <c r="C3219" t="s">
        <v>95</v>
      </c>
      <c r="D3219" t="s">
        <v>91</v>
      </c>
      <c r="E3219" s="27" t="b">
        <f>IFERROR(MATCH(D3219,{"AR","FL","IN","MI"},0),TRUE)</f>
        <v>1</v>
      </c>
      <c r="F3219" t="s">
        <v>18</v>
      </c>
      <c r="G3219" t="s">
        <v>22</v>
      </c>
      <c r="H3219" t="s">
        <v>29</v>
      </c>
      <c r="I3219" t="s">
        <v>15</v>
      </c>
      <c r="J3219">
        <v>50.7</v>
      </c>
      <c r="K3219" s="25">
        <f>IF(J3219="NA","NA",J3219/100)</f>
        <v>0.50700000000000001</v>
      </c>
      <c r="L3219" s="31">
        <v>42643</v>
      </c>
      <c r="M3219">
        <f>YEAR(L3219)</f>
        <v>2016</v>
      </c>
    </row>
    <row r="3220" spans="1:13" x14ac:dyDescent="0.2">
      <c r="A3220" t="s">
        <v>1325</v>
      </c>
      <c r="B3220">
        <v>2982</v>
      </c>
      <c r="C3220" t="s">
        <v>55</v>
      </c>
      <c r="D3220" t="s">
        <v>48</v>
      </c>
      <c r="E3220" s="27" t="b">
        <f>IFERROR(MATCH(D3220,{"AR","FL","IN","MI"},0),TRUE)</f>
        <v>1</v>
      </c>
      <c r="F3220" t="s">
        <v>18</v>
      </c>
      <c r="G3220" t="s">
        <v>47</v>
      </c>
      <c r="H3220" t="s">
        <v>29</v>
      </c>
      <c r="I3220" t="s">
        <v>15</v>
      </c>
      <c r="J3220" t="s">
        <v>14</v>
      </c>
      <c r="K3220" s="25" t="str">
        <f>IF(J3220="NA","NA",J3220/100)</f>
        <v>NA</v>
      </c>
      <c r="L3220" s="31">
        <v>42649</v>
      </c>
      <c r="M3220">
        <f>YEAR(L3220)</f>
        <v>2016</v>
      </c>
    </row>
    <row r="3221" spans="1:13" x14ac:dyDescent="0.2">
      <c r="A3221" t="s">
        <v>1324</v>
      </c>
      <c r="B3221">
        <v>3154</v>
      </c>
      <c r="C3221" t="s">
        <v>540</v>
      </c>
      <c r="D3221" t="s">
        <v>171</v>
      </c>
      <c r="E3221" s="27" t="b">
        <f>IFERROR(MATCH(D3221,{"AR","FL","IN","MI"},0),TRUE)</f>
        <v>1</v>
      </c>
      <c r="F3221" t="s">
        <v>474</v>
      </c>
      <c r="G3221" t="s">
        <v>22</v>
      </c>
      <c r="H3221" t="s">
        <v>29</v>
      </c>
      <c r="I3221" t="s">
        <v>15</v>
      </c>
      <c r="J3221">
        <v>51.35</v>
      </c>
      <c r="K3221" s="25">
        <f>IF(J3221="NA","NA",J3221/100)</f>
        <v>0.51350000000000007</v>
      </c>
      <c r="L3221" s="31">
        <v>42656</v>
      </c>
      <c r="M3221">
        <f>YEAR(L3221)</f>
        <v>2016</v>
      </c>
    </row>
    <row r="3222" spans="1:13" x14ac:dyDescent="0.2">
      <c r="A3222" t="s">
        <v>1323</v>
      </c>
      <c r="B3222">
        <v>3155</v>
      </c>
      <c r="C3222" t="s">
        <v>648</v>
      </c>
      <c r="D3222" t="s">
        <v>171</v>
      </c>
      <c r="E3222" s="27" t="b">
        <f>IFERROR(MATCH(D3222,{"AR","FL","IN","MI"},0),TRUE)</f>
        <v>1</v>
      </c>
      <c r="F3222" t="s">
        <v>474</v>
      </c>
      <c r="G3222" t="s">
        <v>22</v>
      </c>
      <c r="H3222" t="s">
        <v>16</v>
      </c>
      <c r="I3222" t="s">
        <v>15</v>
      </c>
      <c r="J3222">
        <v>53</v>
      </c>
      <c r="K3222" s="25">
        <f>IF(J3222="NA","NA",J3222/100)</f>
        <v>0.53</v>
      </c>
      <c r="L3222" s="31">
        <v>42656</v>
      </c>
      <c r="M3222">
        <f>YEAR(L3222)</f>
        <v>2016</v>
      </c>
    </row>
    <row r="3223" spans="1:13" x14ac:dyDescent="0.2">
      <c r="A3223" t="s">
        <v>1322</v>
      </c>
      <c r="B3223">
        <v>2989</v>
      </c>
      <c r="C3223" t="s">
        <v>540</v>
      </c>
      <c r="D3223" t="s">
        <v>171</v>
      </c>
      <c r="E3223" s="27" t="b">
        <f>IFERROR(MATCH(D3223,{"AR","FL","IN","MI"},0),TRUE)</f>
        <v>1</v>
      </c>
      <c r="F3223" t="s">
        <v>18</v>
      </c>
      <c r="G3223" t="s">
        <v>47</v>
      </c>
      <c r="H3223" t="s">
        <v>29</v>
      </c>
      <c r="I3223" t="s">
        <v>15</v>
      </c>
      <c r="J3223">
        <v>51.35</v>
      </c>
      <c r="K3223" s="25">
        <f>IF(J3223="NA","NA",J3223/100)</f>
        <v>0.51350000000000007</v>
      </c>
      <c r="L3223" s="31">
        <v>42662</v>
      </c>
      <c r="M3223">
        <f>YEAR(L3223)</f>
        <v>2016</v>
      </c>
    </row>
    <row r="3224" spans="1:13" x14ac:dyDescent="0.2">
      <c r="A3224" t="s">
        <v>1321</v>
      </c>
      <c r="B3224">
        <v>2923</v>
      </c>
      <c r="C3224" t="s">
        <v>788</v>
      </c>
      <c r="D3224" t="s">
        <v>120</v>
      </c>
      <c r="E3224" s="27" t="b">
        <f>IFERROR(MATCH(D3224,{"AR","FL","IN","MI"},0),TRUE)</f>
        <v>1</v>
      </c>
      <c r="F3224" t="s">
        <v>18</v>
      </c>
      <c r="G3224" t="s">
        <v>17</v>
      </c>
      <c r="H3224" t="s">
        <v>29</v>
      </c>
      <c r="I3224" t="s">
        <v>15</v>
      </c>
      <c r="J3224" t="s">
        <v>14</v>
      </c>
      <c r="K3224" s="25" t="str">
        <f>IF(J3224="NA","NA",J3224/100)</f>
        <v>NA</v>
      </c>
      <c r="L3224" s="31">
        <v>42669</v>
      </c>
      <c r="M3224">
        <f>YEAR(L3224)</f>
        <v>2016</v>
      </c>
    </row>
    <row r="3225" spans="1:13" x14ac:dyDescent="0.2">
      <c r="A3225" t="s">
        <v>1320</v>
      </c>
      <c r="B3225">
        <v>2924</v>
      </c>
      <c r="C3225" t="s">
        <v>788</v>
      </c>
      <c r="D3225" t="s">
        <v>120</v>
      </c>
      <c r="E3225" s="27" t="b">
        <f>IFERROR(MATCH(D3225,{"AR","FL","IN","MI"},0),TRUE)</f>
        <v>1</v>
      </c>
      <c r="F3225" t="s">
        <v>474</v>
      </c>
      <c r="G3225" t="s">
        <v>22</v>
      </c>
      <c r="H3225" t="s">
        <v>29</v>
      </c>
      <c r="I3225" t="s">
        <v>15</v>
      </c>
      <c r="J3225" t="s">
        <v>14</v>
      </c>
      <c r="K3225" s="25" t="str">
        <f>IF(J3225="NA","NA",J3225/100)</f>
        <v>NA</v>
      </c>
      <c r="L3225" s="31">
        <v>42669</v>
      </c>
      <c r="M3225">
        <f>YEAR(L3225)</f>
        <v>2016</v>
      </c>
    </row>
    <row r="3226" spans="1:13" x14ac:dyDescent="0.2">
      <c r="A3226" t="s">
        <v>1319</v>
      </c>
      <c r="B3226">
        <v>2934</v>
      </c>
      <c r="C3226" t="s">
        <v>593</v>
      </c>
      <c r="D3226" t="s">
        <v>267</v>
      </c>
      <c r="E3226" s="27" t="b">
        <f>IFERROR(MATCH(D3226,{"AR","FL","IN","MI"},0),TRUE)</f>
        <v>1</v>
      </c>
      <c r="F3226" t="s">
        <v>474</v>
      </c>
      <c r="G3226" t="s">
        <v>22</v>
      </c>
      <c r="H3226" t="s">
        <v>16</v>
      </c>
      <c r="I3226" t="s">
        <v>15</v>
      </c>
      <c r="J3226" t="s">
        <v>14</v>
      </c>
      <c r="K3226" s="25" t="str">
        <f>IF(J3226="NA","NA",J3226/100)</f>
        <v>NA</v>
      </c>
      <c r="L3226" s="31">
        <v>42670</v>
      </c>
      <c r="M3226">
        <f>YEAR(L3226)</f>
        <v>2016</v>
      </c>
    </row>
    <row r="3227" spans="1:13" x14ac:dyDescent="0.2">
      <c r="A3227" t="s">
        <v>1318</v>
      </c>
      <c r="B3227">
        <v>2916</v>
      </c>
      <c r="C3227" t="s">
        <v>489</v>
      </c>
      <c r="D3227" t="s">
        <v>87</v>
      </c>
      <c r="E3227" s="27" t="b">
        <f>IFERROR(MATCH(D3227,{"AR","FL","IN","MI"},0),TRUE)</f>
        <v>1</v>
      </c>
      <c r="F3227" t="s">
        <v>474</v>
      </c>
      <c r="G3227" t="s">
        <v>22</v>
      </c>
      <c r="H3227" t="s">
        <v>16</v>
      </c>
      <c r="I3227" t="s">
        <v>15</v>
      </c>
      <c r="J3227" t="s">
        <v>14</v>
      </c>
      <c r="K3227" s="25" t="str">
        <f>IF(J3227="NA","NA",J3227/100)</f>
        <v>NA</v>
      </c>
      <c r="L3227" s="31">
        <v>42670</v>
      </c>
      <c r="M3227">
        <f>YEAR(L3227)</f>
        <v>2016</v>
      </c>
    </row>
    <row r="3228" spans="1:13" x14ac:dyDescent="0.2">
      <c r="A3228" t="s">
        <v>1317</v>
      </c>
      <c r="B3228">
        <v>2922</v>
      </c>
      <c r="C3228" t="s">
        <v>1316</v>
      </c>
      <c r="D3228" t="s">
        <v>104</v>
      </c>
      <c r="E3228" s="27" t="b">
        <f>IFERROR(MATCH(D3228,{"AR","FL","IN","MI"},0),TRUE)</f>
        <v>1</v>
      </c>
      <c r="F3228" t="s">
        <v>474</v>
      </c>
      <c r="G3228" t="s">
        <v>22</v>
      </c>
      <c r="H3228" t="s">
        <v>16</v>
      </c>
      <c r="I3228" t="s">
        <v>15</v>
      </c>
      <c r="J3228">
        <v>52</v>
      </c>
      <c r="K3228" s="25">
        <f>IF(J3228="NA","NA",J3228/100)</f>
        <v>0.52</v>
      </c>
      <c r="L3228" s="31">
        <v>42671</v>
      </c>
      <c r="M3228">
        <f>YEAR(L3228)</f>
        <v>2016</v>
      </c>
    </row>
    <row r="3229" spans="1:13" x14ac:dyDescent="0.2">
      <c r="A3229" t="s">
        <v>1315</v>
      </c>
      <c r="B3229">
        <v>2926</v>
      </c>
      <c r="C3229" t="s">
        <v>140</v>
      </c>
      <c r="D3229" t="s">
        <v>120</v>
      </c>
      <c r="E3229" s="27" t="b">
        <f>IFERROR(MATCH(D3229,{"AR","FL","IN","MI"},0),TRUE)</f>
        <v>1</v>
      </c>
      <c r="F3229" t="s">
        <v>18</v>
      </c>
      <c r="G3229" t="s">
        <v>17</v>
      </c>
      <c r="H3229" t="s">
        <v>29</v>
      </c>
      <c r="I3229" t="s">
        <v>15</v>
      </c>
      <c r="J3229">
        <v>57.16</v>
      </c>
      <c r="K3229" s="25">
        <f>IF(J3229="NA","NA",J3229/100)</f>
        <v>0.5716</v>
      </c>
      <c r="L3229" s="31">
        <v>42683</v>
      </c>
      <c r="M3229">
        <f>YEAR(L3229)</f>
        <v>2016</v>
      </c>
    </row>
    <row r="3230" spans="1:13" x14ac:dyDescent="0.2">
      <c r="A3230" t="s">
        <v>1314</v>
      </c>
      <c r="B3230">
        <v>2927</v>
      </c>
      <c r="C3230" t="s">
        <v>140</v>
      </c>
      <c r="D3230" t="s">
        <v>120</v>
      </c>
      <c r="E3230" s="27" t="b">
        <f>IFERROR(MATCH(D3230,{"AR","FL","IN","MI"},0),TRUE)</f>
        <v>1</v>
      </c>
      <c r="F3230" t="s">
        <v>474</v>
      </c>
      <c r="G3230" t="s">
        <v>22</v>
      </c>
      <c r="H3230" t="s">
        <v>29</v>
      </c>
      <c r="I3230" t="s">
        <v>15</v>
      </c>
      <c r="J3230">
        <v>57.16</v>
      </c>
      <c r="K3230" s="25">
        <f>IF(J3230="NA","NA",J3230/100)</f>
        <v>0.5716</v>
      </c>
      <c r="L3230" s="31">
        <v>42683</v>
      </c>
      <c r="M3230">
        <f>YEAR(L3230)</f>
        <v>2016</v>
      </c>
    </row>
    <row r="3231" spans="1:13" x14ac:dyDescent="0.2">
      <c r="A3231" t="s">
        <v>1313</v>
      </c>
      <c r="B3231">
        <v>2833</v>
      </c>
      <c r="C3231" t="s">
        <v>249</v>
      </c>
      <c r="D3231" t="s">
        <v>248</v>
      </c>
      <c r="E3231" s="27" t="b">
        <f>IFERROR(MATCH(D3231,{"AR","FL","IN","MI"},0),TRUE)</f>
        <v>1</v>
      </c>
      <c r="F3231" t="s">
        <v>18</v>
      </c>
      <c r="G3231" t="s">
        <v>17</v>
      </c>
      <c r="H3231" t="s">
        <v>29</v>
      </c>
      <c r="I3231" t="s">
        <v>15</v>
      </c>
      <c r="J3231">
        <v>44</v>
      </c>
      <c r="K3231" s="25">
        <f>IF(J3231="NA","NA",J3231/100)</f>
        <v>0.44</v>
      </c>
      <c r="L3231" s="31">
        <v>42684</v>
      </c>
      <c r="M3231">
        <f>YEAR(L3231)</f>
        <v>2016</v>
      </c>
    </row>
    <row r="3232" spans="1:13" x14ac:dyDescent="0.2">
      <c r="A3232" t="s">
        <v>1312</v>
      </c>
      <c r="B3232">
        <v>3013</v>
      </c>
      <c r="C3232" t="s">
        <v>536</v>
      </c>
      <c r="D3232" t="s">
        <v>71</v>
      </c>
      <c r="E3232" s="27" t="b">
        <f>IFERROR(MATCH(D3232,{"AR","FL","IN","MI"},0),TRUE)</f>
        <v>1</v>
      </c>
      <c r="F3232" t="s">
        <v>474</v>
      </c>
      <c r="G3232" t="s">
        <v>47</v>
      </c>
      <c r="H3232" t="s">
        <v>29</v>
      </c>
      <c r="I3232" t="s">
        <v>15</v>
      </c>
      <c r="J3232" t="s">
        <v>14</v>
      </c>
      <c r="K3232" s="25" t="str">
        <f>IF(J3232="NA","NA",J3232/100)</f>
        <v>NA</v>
      </c>
      <c r="L3232" s="31">
        <v>42688</v>
      </c>
      <c r="M3232">
        <f>YEAR(L3232)</f>
        <v>2016</v>
      </c>
    </row>
    <row r="3233" spans="1:13" x14ac:dyDescent="0.2">
      <c r="A3233" t="s">
        <v>1311</v>
      </c>
      <c r="B3233">
        <v>2936</v>
      </c>
      <c r="C3233" t="s">
        <v>620</v>
      </c>
      <c r="D3233" t="s">
        <v>267</v>
      </c>
      <c r="E3233" s="27" t="b">
        <f>IFERROR(MATCH(D3233,{"AR","FL","IN","MI"},0),TRUE)</f>
        <v>1</v>
      </c>
      <c r="F3233" t="s">
        <v>18</v>
      </c>
      <c r="G3233" t="s">
        <v>22</v>
      </c>
      <c r="H3233" t="s">
        <v>29</v>
      </c>
      <c r="I3233" t="s">
        <v>15</v>
      </c>
      <c r="J3233">
        <v>49.55</v>
      </c>
      <c r="K3233" s="25">
        <f>IF(J3233="NA","NA",J3233/100)</f>
        <v>0.4955</v>
      </c>
      <c r="L3233" s="31">
        <v>42689</v>
      </c>
      <c r="M3233">
        <f>YEAR(L3233)</f>
        <v>2016</v>
      </c>
    </row>
    <row r="3234" spans="1:13" x14ac:dyDescent="0.2">
      <c r="A3234" t="s">
        <v>1310</v>
      </c>
      <c r="B3234">
        <v>3005</v>
      </c>
      <c r="C3234" t="s">
        <v>675</v>
      </c>
      <c r="D3234" t="s">
        <v>35</v>
      </c>
      <c r="E3234" s="27" t="b">
        <f>IFERROR(MATCH(D3234,{"AR","FL","IN","MI"},0),TRUE)</f>
        <v>1</v>
      </c>
      <c r="F3234" t="s">
        <v>474</v>
      </c>
      <c r="G3234" t="s">
        <v>22</v>
      </c>
      <c r="H3234" t="s">
        <v>16</v>
      </c>
      <c r="I3234" t="s">
        <v>15</v>
      </c>
      <c r="J3234" t="s">
        <v>14</v>
      </c>
      <c r="K3234" s="25" t="str">
        <f>IF(J3234="NA","NA",J3234/100)</f>
        <v>NA</v>
      </c>
      <c r="L3234" s="31">
        <v>42689</v>
      </c>
      <c r="M3234">
        <f>YEAR(L3234)</f>
        <v>2016</v>
      </c>
    </row>
    <row r="3235" spans="1:13" x14ac:dyDescent="0.2">
      <c r="A3235" t="s">
        <v>1309</v>
      </c>
      <c r="B3235">
        <v>2959</v>
      </c>
      <c r="C3235" t="s">
        <v>121</v>
      </c>
      <c r="D3235" t="s">
        <v>120</v>
      </c>
      <c r="E3235" s="27" t="b">
        <f>IFERROR(MATCH(D3235,{"AR","FL","IN","MI"},0),TRUE)</f>
        <v>1</v>
      </c>
      <c r="F3235" t="s">
        <v>18</v>
      </c>
      <c r="G3235" t="s">
        <v>17</v>
      </c>
      <c r="H3235" t="s">
        <v>16</v>
      </c>
      <c r="I3235" t="s">
        <v>15</v>
      </c>
      <c r="J3235">
        <v>52.2</v>
      </c>
      <c r="K3235" s="25">
        <f>IF(J3235="NA","NA",J3235/100)</f>
        <v>0.52200000000000002</v>
      </c>
      <c r="L3235" s="31">
        <v>42692</v>
      </c>
      <c r="M3235">
        <f>YEAR(L3235)</f>
        <v>2016</v>
      </c>
    </row>
    <row r="3236" spans="1:13" x14ac:dyDescent="0.2">
      <c r="A3236" t="s">
        <v>1308</v>
      </c>
      <c r="B3236">
        <v>2960</v>
      </c>
      <c r="C3236" t="s">
        <v>121</v>
      </c>
      <c r="D3236" t="s">
        <v>120</v>
      </c>
      <c r="E3236" s="27" t="b">
        <f>IFERROR(MATCH(D3236,{"AR","FL","IN","MI"},0),TRUE)</f>
        <v>1</v>
      </c>
      <c r="F3236" t="s">
        <v>474</v>
      </c>
      <c r="G3236" t="s">
        <v>22</v>
      </c>
      <c r="H3236" t="s">
        <v>16</v>
      </c>
      <c r="I3236" t="s">
        <v>15</v>
      </c>
      <c r="J3236">
        <v>52.2</v>
      </c>
      <c r="K3236" s="25">
        <f>IF(J3236="NA","NA",J3236/100)</f>
        <v>0.52200000000000002</v>
      </c>
      <c r="L3236" s="31">
        <v>42692</v>
      </c>
      <c r="M3236">
        <f>YEAR(L3236)</f>
        <v>2016</v>
      </c>
    </row>
    <row r="3237" spans="1:13" x14ac:dyDescent="0.2">
      <c r="A3237" t="s">
        <v>1307</v>
      </c>
      <c r="B3237">
        <v>3044</v>
      </c>
      <c r="C3237" t="s">
        <v>270</v>
      </c>
      <c r="D3237" t="s">
        <v>267</v>
      </c>
      <c r="E3237" s="27" t="b">
        <f>IFERROR(MATCH(D3237,{"AR","FL","IN","MI"},0),TRUE)</f>
        <v>1</v>
      </c>
      <c r="F3237" t="s">
        <v>474</v>
      </c>
      <c r="G3237" t="s">
        <v>47</v>
      </c>
      <c r="H3237" t="s">
        <v>16</v>
      </c>
      <c r="I3237" t="s">
        <v>15</v>
      </c>
      <c r="J3237" t="s">
        <v>14</v>
      </c>
      <c r="K3237" s="25" t="str">
        <f>IF(J3237="NA","NA",J3237/100)</f>
        <v>NA</v>
      </c>
      <c r="L3237" s="31">
        <v>42697</v>
      </c>
      <c r="M3237">
        <f>YEAR(L3237)</f>
        <v>2016</v>
      </c>
    </row>
    <row r="3238" spans="1:13" x14ac:dyDescent="0.2">
      <c r="A3238" t="s">
        <v>1306</v>
      </c>
      <c r="B3238">
        <v>2889</v>
      </c>
      <c r="C3238" t="s">
        <v>472</v>
      </c>
      <c r="D3238" t="s">
        <v>356</v>
      </c>
      <c r="E3238" s="27">
        <f>IFERROR(MATCH(D3238,{"AR","FL","IN","MI"},0),TRUE)</f>
        <v>2</v>
      </c>
      <c r="F3238" t="s">
        <v>18</v>
      </c>
      <c r="G3238" t="s">
        <v>17</v>
      </c>
      <c r="H3238" t="s">
        <v>16</v>
      </c>
      <c r="I3238" t="s">
        <v>15</v>
      </c>
      <c r="J3238" t="s">
        <v>14</v>
      </c>
      <c r="K3238" s="25" t="str">
        <f>IF(J3238="NA","NA",J3238/100)</f>
        <v>NA</v>
      </c>
      <c r="L3238" s="31">
        <v>42703</v>
      </c>
      <c r="M3238">
        <f>YEAR(L3238)</f>
        <v>2016</v>
      </c>
    </row>
    <row r="3239" spans="1:13" x14ac:dyDescent="0.2">
      <c r="A3239" t="s">
        <v>1305</v>
      </c>
      <c r="B3239">
        <v>2947</v>
      </c>
      <c r="C3239" t="s">
        <v>525</v>
      </c>
      <c r="D3239" t="s">
        <v>143</v>
      </c>
      <c r="E3239" s="27" t="b">
        <f>IFERROR(MATCH(D3239,{"AR","FL","IN","MI"},0),TRUE)</f>
        <v>1</v>
      </c>
      <c r="F3239" t="s">
        <v>474</v>
      </c>
      <c r="G3239" t="s">
        <v>22</v>
      </c>
      <c r="H3239" t="s">
        <v>16</v>
      </c>
      <c r="I3239" t="s">
        <v>15</v>
      </c>
      <c r="J3239" t="s">
        <v>14</v>
      </c>
      <c r="K3239" s="25" t="str">
        <f>IF(J3239="NA","NA",J3239/100)</f>
        <v>NA</v>
      </c>
      <c r="L3239" s="31">
        <v>42703</v>
      </c>
      <c r="M3239">
        <f>YEAR(L3239)</f>
        <v>2016</v>
      </c>
    </row>
    <row r="3240" spans="1:13" x14ac:dyDescent="0.2">
      <c r="A3240" s="29" t="s">
        <v>1304</v>
      </c>
      <c r="B3240" s="28">
        <v>2581</v>
      </c>
      <c r="C3240" s="27" t="s">
        <v>297</v>
      </c>
      <c r="D3240" s="27" t="s">
        <v>292</v>
      </c>
      <c r="E3240" s="27" t="b">
        <f>IFERROR(MATCH(D3240,{"AR","FL","IN","MI"},0),TRUE)</f>
        <v>1</v>
      </c>
      <c r="F3240" s="27" t="s">
        <v>474</v>
      </c>
      <c r="G3240" s="27" t="s">
        <v>124</v>
      </c>
      <c r="H3240" s="27" t="s">
        <v>29</v>
      </c>
      <c r="I3240" s="27" t="s">
        <v>15</v>
      </c>
      <c r="J3240" s="26" t="s">
        <v>14</v>
      </c>
      <c r="K3240" s="25" t="str">
        <f>IF(J3240="NA","NA",J3240/100)</f>
        <v>NA</v>
      </c>
      <c r="L3240" s="31">
        <v>42705</v>
      </c>
      <c r="M3240">
        <f>YEAR(L3240)</f>
        <v>2016</v>
      </c>
    </row>
    <row r="3241" spans="1:13" x14ac:dyDescent="0.2">
      <c r="A3241" s="29" t="s">
        <v>1303</v>
      </c>
      <c r="B3241" s="28">
        <v>2799</v>
      </c>
      <c r="C3241" s="27" t="s">
        <v>305</v>
      </c>
      <c r="D3241" s="27" t="s">
        <v>292</v>
      </c>
      <c r="E3241" s="27" t="b">
        <f>IFERROR(MATCH(D3241,{"AR","FL","IN","MI"},0),TRUE)</f>
        <v>1</v>
      </c>
      <c r="F3241" s="27" t="s">
        <v>18</v>
      </c>
      <c r="G3241" s="27" t="s">
        <v>17</v>
      </c>
      <c r="H3241" s="27" t="s">
        <v>16</v>
      </c>
      <c r="I3241" s="27" t="s">
        <v>15</v>
      </c>
      <c r="J3241" s="26">
        <v>52.5</v>
      </c>
      <c r="K3241" s="25">
        <f>IF(J3241="NA","NA",J3241/100)</f>
        <v>0.52500000000000002</v>
      </c>
      <c r="L3241" s="31">
        <v>42705</v>
      </c>
      <c r="M3241">
        <f>YEAR(L3241)</f>
        <v>2016</v>
      </c>
    </row>
    <row r="3242" spans="1:13" x14ac:dyDescent="0.2">
      <c r="A3242" t="s">
        <v>1302</v>
      </c>
      <c r="B3242">
        <v>2929</v>
      </c>
      <c r="C3242" t="s">
        <v>155</v>
      </c>
      <c r="D3242" t="s">
        <v>152</v>
      </c>
      <c r="E3242" s="27" t="b">
        <f>IFERROR(MATCH(D3242,{"AR","FL","IN","MI"},0),TRUE)</f>
        <v>1</v>
      </c>
      <c r="F3242" t="s">
        <v>18</v>
      </c>
      <c r="G3242" t="s">
        <v>22</v>
      </c>
      <c r="H3242" t="s">
        <v>29</v>
      </c>
      <c r="I3242" t="s">
        <v>15</v>
      </c>
      <c r="J3242">
        <v>45.62</v>
      </c>
      <c r="K3242" s="25">
        <f>IF(J3242="NA","NA",J3242/100)</f>
        <v>0.45619999999999999</v>
      </c>
      <c r="L3242" s="31">
        <v>42710</v>
      </c>
      <c r="M3242">
        <f>YEAR(L3242)</f>
        <v>2016</v>
      </c>
    </row>
    <row r="3243" spans="1:13" x14ac:dyDescent="0.2">
      <c r="A3243" t="s">
        <v>1301</v>
      </c>
      <c r="B3243">
        <v>2935</v>
      </c>
      <c r="C3243" t="s">
        <v>153</v>
      </c>
      <c r="D3243" t="s">
        <v>152</v>
      </c>
      <c r="E3243" s="27" t="b">
        <f>IFERROR(MATCH(D3243,{"AR","FL","IN","MI"},0),TRUE)</f>
        <v>1</v>
      </c>
      <c r="F3243" t="s">
        <v>18</v>
      </c>
      <c r="G3243" t="s">
        <v>22</v>
      </c>
      <c r="H3243" t="s">
        <v>29</v>
      </c>
      <c r="I3243" t="s">
        <v>15</v>
      </c>
      <c r="J3243">
        <v>50</v>
      </c>
      <c r="K3243" s="25">
        <f>IF(J3243="NA","NA",J3243/100)</f>
        <v>0.5</v>
      </c>
      <c r="L3243" s="31">
        <v>42710</v>
      </c>
      <c r="M3243">
        <f>YEAR(L3243)</f>
        <v>2016</v>
      </c>
    </row>
    <row r="3244" spans="1:13" x14ac:dyDescent="0.2">
      <c r="A3244" t="s">
        <v>1300</v>
      </c>
      <c r="B3244">
        <v>3000</v>
      </c>
      <c r="C3244" t="s">
        <v>190</v>
      </c>
      <c r="D3244" t="s">
        <v>41</v>
      </c>
      <c r="E3244" s="27">
        <f>IFERROR(MATCH(D3244,{"AR","FL","IN","MI"},0),TRUE)</f>
        <v>1</v>
      </c>
      <c r="F3244" t="s">
        <v>18</v>
      </c>
      <c r="G3244" t="s">
        <v>17</v>
      </c>
      <c r="H3244" t="s">
        <v>16</v>
      </c>
      <c r="I3244" t="s">
        <v>15</v>
      </c>
      <c r="J3244" t="s">
        <v>14</v>
      </c>
      <c r="K3244" s="25" t="str">
        <f>IF(J3244="NA","NA",J3244/100)</f>
        <v>NA</v>
      </c>
      <c r="L3244" s="31">
        <v>42710</v>
      </c>
      <c r="M3244">
        <f>YEAR(L3244)</f>
        <v>2016</v>
      </c>
    </row>
    <row r="3245" spans="1:13" x14ac:dyDescent="0.2">
      <c r="A3245" t="s">
        <v>1299</v>
      </c>
      <c r="B3245">
        <v>2997</v>
      </c>
      <c r="C3245" t="s">
        <v>108</v>
      </c>
      <c r="D3245" t="s">
        <v>171</v>
      </c>
      <c r="E3245" s="27" t="b">
        <f>IFERROR(MATCH(D3245,{"AR","FL","IN","MI"},0),TRUE)</f>
        <v>1</v>
      </c>
      <c r="F3245" t="s">
        <v>18</v>
      </c>
      <c r="G3245" t="s">
        <v>17</v>
      </c>
      <c r="H3245" t="s">
        <v>16</v>
      </c>
      <c r="I3245" t="s">
        <v>15</v>
      </c>
      <c r="J3245">
        <v>53</v>
      </c>
      <c r="K3245" s="25">
        <f>IF(J3245="NA","NA",J3245/100)</f>
        <v>0.53</v>
      </c>
      <c r="L3245" s="31">
        <v>42711</v>
      </c>
      <c r="M3245">
        <f>YEAR(L3245)</f>
        <v>2016</v>
      </c>
    </row>
    <row r="3246" spans="1:13" x14ac:dyDescent="0.2">
      <c r="A3246" s="29" t="s">
        <v>1298</v>
      </c>
      <c r="B3246" s="28">
        <v>3051</v>
      </c>
      <c r="C3246" s="27" t="s">
        <v>65</v>
      </c>
      <c r="D3246" s="27" t="s">
        <v>64</v>
      </c>
      <c r="E3246" s="27" t="b">
        <f>IFERROR(MATCH(D3246,{"AR","FL","IN","MI"},0),TRUE)</f>
        <v>1</v>
      </c>
      <c r="F3246" s="27" t="s">
        <v>18</v>
      </c>
      <c r="G3246" s="27" t="s">
        <v>47</v>
      </c>
      <c r="H3246" s="27" t="s">
        <v>16</v>
      </c>
      <c r="I3246" s="27" t="s">
        <v>15</v>
      </c>
      <c r="J3246" s="26" t="s">
        <v>14</v>
      </c>
      <c r="K3246" s="25" t="str">
        <f>IF(J3246="NA","NA",J3246/100)</f>
        <v>NA</v>
      </c>
      <c r="L3246" s="31">
        <v>42713</v>
      </c>
      <c r="M3246">
        <f>YEAR(L3246)</f>
        <v>2016</v>
      </c>
    </row>
    <row r="3247" spans="1:13" x14ac:dyDescent="0.2">
      <c r="A3247" t="s">
        <v>1297</v>
      </c>
      <c r="B3247">
        <v>2881</v>
      </c>
      <c r="C3247" t="s">
        <v>551</v>
      </c>
      <c r="D3247" t="s">
        <v>44</v>
      </c>
      <c r="E3247" s="27">
        <f>IFERROR(MATCH(D3247,{"AR","FL","IN","MI"},0),TRUE)</f>
        <v>4</v>
      </c>
      <c r="F3247" t="s">
        <v>474</v>
      </c>
      <c r="G3247" t="s">
        <v>22</v>
      </c>
      <c r="H3247" t="s">
        <v>29</v>
      </c>
      <c r="I3247" t="s">
        <v>15</v>
      </c>
      <c r="J3247">
        <v>38.65</v>
      </c>
      <c r="K3247" s="25">
        <f>IF(J3247="NA","NA",J3247/100)</f>
        <v>0.38650000000000001</v>
      </c>
      <c r="L3247" s="31">
        <v>42713</v>
      </c>
      <c r="M3247">
        <f>YEAR(L3247)</f>
        <v>2016</v>
      </c>
    </row>
    <row r="3248" spans="1:13" x14ac:dyDescent="0.2">
      <c r="A3248" t="s">
        <v>1296</v>
      </c>
      <c r="B3248">
        <v>2943</v>
      </c>
      <c r="C3248" t="s">
        <v>24</v>
      </c>
      <c r="D3248" t="s">
        <v>23</v>
      </c>
      <c r="E3248" s="27" t="b">
        <f>IFERROR(MATCH(D3248,{"AR","FL","IN","MI"},0),TRUE)</f>
        <v>1</v>
      </c>
      <c r="F3248" t="s">
        <v>18</v>
      </c>
      <c r="G3248" t="s">
        <v>22</v>
      </c>
      <c r="H3248" t="s">
        <v>16</v>
      </c>
      <c r="I3248" t="s">
        <v>15</v>
      </c>
      <c r="J3248">
        <v>45</v>
      </c>
      <c r="K3248" s="25">
        <f>IF(J3248="NA","NA",J3248/100)</f>
        <v>0.45</v>
      </c>
      <c r="L3248" s="31">
        <v>42716</v>
      </c>
      <c r="M3248">
        <f>YEAR(L3248)</f>
        <v>2016</v>
      </c>
    </row>
    <row r="3249" spans="1:13" x14ac:dyDescent="0.2">
      <c r="A3249" t="s">
        <v>1295</v>
      </c>
      <c r="B3249">
        <v>3052</v>
      </c>
      <c r="C3249" t="s">
        <v>593</v>
      </c>
      <c r="D3249" t="s">
        <v>267</v>
      </c>
      <c r="E3249" s="27" t="b">
        <f>IFERROR(MATCH(D3249,{"AR","FL","IN","MI"},0),TRUE)</f>
        <v>1</v>
      </c>
      <c r="F3249" t="s">
        <v>474</v>
      </c>
      <c r="G3249" t="s">
        <v>47</v>
      </c>
      <c r="H3249" t="s">
        <v>29</v>
      </c>
      <c r="I3249" t="s">
        <v>15</v>
      </c>
      <c r="J3249">
        <v>54.29</v>
      </c>
      <c r="K3249" s="25">
        <f>IF(J3249="NA","NA",J3249/100)</f>
        <v>0.54289999999999994</v>
      </c>
      <c r="L3249" s="31">
        <v>42718</v>
      </c>
      <c r="M3249">
        <f>YEAR(L3249)</f>
        <v>2016</v>
      </c>
    </row>
    <row r="3250" spans="1:13" x14ac:dyDescent="0.2">
      <c r="A3250" t="s">
        <v>1294</v>
      </c>
      <c r="B3250">
        <v>2970</v>
      </c>
      <c r="C3250" t="s">
        <v>1293</v>
      </c>
      <c r="D3250" t="s">
        <v>164</v>
      </c>
      <c r="E3250" s="27" t="b">
        <f>IFERROR(MATCH(D3250,{"AR","FL","IN","MI"},0),TRUE)</f>
        <v>1</v>
      </c>
      <c r="F3250" t="s">
        <v>18</v>
      </c>
      <c r="G3250" t="s">
        <v>22</v>
      </c>
      <c r="H3250" t="s">
        <v>29</v>
      </c>
      <c r="I3250" t="s">
        <v>15</v>
      </c>
      <c r="J3250">
        <v>50</v>
      </c>
      <c r="K3250" s="25">
        <f>IF(J3250="NA","NA",J3250/100)</f>
        <v>0.5</v>
      </c>
      <c r="L3250" s="31">
        <v>42718</v>
      </c>
      <c r="M3250">
        <f>YEAR(L3250)</f>
        <v>2016</v>
      </c>
    </row>
    <row r="3251" spans="1:13" x14ac:dyDescent="0.2">
      <c r="A3251" s="29" t="s">
        <v>1292</v>
      </c>
      <c r="B3251" s="28">
        <v>2896</v>
      </c>
      <c r="C3251" s="27" t="s">
        <v>611</v>
      </c>
      <c r="D3251" s="27" t="s">
        <v>277</v>
      </c>
      <c r="E3251" s="27" t="b">
        <f>IFERROR(MATCH(D3251,{"AR","FL","IN","MI"},0),TRUE)</f>
        <v>1</v>
      </c>
      <c r="F3251" s="27" t="s">
        <v>474</v>
      </c>
      <c r="G3251" s="27" t="s">
        <v>22</v>
      </c>
      <c r="H3251" s="27" t="s">
        <v>16</v>
      </c>
      <c r="I3251" s="27" t="s">
        <v>15</v>
      </c>
      <c r="J3251" s="26">
        <v>48</v>
      </c>
      <c r="K3251" s="25">
        <f>IF(J3251="NA","NA",J3251/100)</f>
        <v>0.48</v>
      </c>
      <c r="L3251" s="31">
        <v>42719</v>
      </c>
      <c r="M3251">
        <f>YEAR(L3251)</f>
        <v>2016</v>
      </c>
    </row>
    <row r="3252" spans="1:13" x14ac:dyDescent="0.2">
      <c r="A3252" s="29" t="s">
        <v>1291</v>
      </c>
      <c r="B3252" s="28">
        <v>2897</v>
      </c>
      <c r="C3252" s="27" t="s">
        <v>613</v>
      </c>
      <c r="D3252" s="27" t="s">
        <v>277</v>
      </c>
      <c r="E3252" s="27" t="b">
        <f>IFERROR(MATCH(D3252,{"AR","FL","IN","MI"},0),TRUE)</f>
        <v>1</v>
      </c>
      <c r="F3252" s="27" t="s">
        <v>474</v>
      </c>
      <c r="G3252" s="27" t="s">
        <v>22</v>
      </c>
      <c r="H3252" s="27" t="s">
        <v>16</v>
      </c>
      <c r="I3252" s="27" t="s">
        <v>15</v>
      </c>
      <c r="J3252" s="26">
        <v>48</v>
      </c>
      <c r="K3252" s="25">
        <f>IF(J3252="NA","NA",J3252/100)</f>
        <v>0.48</v>
      </c>
      <c r="L3252" s="31">
        <v>42719</v>
      </c>
      <c r="M3252">
        <f>YEAR(L3252)</f>
        <v>2016</v>
      </c>
    </row>
    <row r="3253" spans="1:13" x14ac:dyDescent="0.2">
      <c r="A3253" t="s">
        <v>1290</v>
      </c>
      <c r="B3253">
        <v>2902</v>
      </c>
      <c r="C3253" t="s">
        <v>246</v>
      </c>
      <c r="D3253" t="s">
        <v>19</v>
      </c>
      <c r="E3253" s="27" t="b">
        <f>IFERROR(MATCH(D3253,{"AR","FL","IN","MI"},0),TRUE)</f>
        <v>1</v>
      </c>
      <c r="F3253" t="s">
        <v>18</v>
      </c>
      <c r="G3253" t="s">
        <v>17</v>
      </c>
      <c r="H3253" t="s">
        <v>29</v>
      </c>
      <c r="I3253" t="s">
        <v>15</v>
      </c>
      <c r="J3253" t="s">
        <v>14</v>
      </c>
      <c r="K3253" s="25" t="str">
        <f>IF(J3253="NA","NA",J3253/100)</f>
        <v>NA</v>
      </c>
      <c r="L3253" s="31">
        <v>42719</v>
      </c>
      <c r="M3253">
        <f>YEAR(L3253)</f>
        <v>2016</v>
      </c>
    </row>
    <row r="3254" spans="1:13" x14ac:dyDescent="0.2">
      <c r="A3254" t="s">
        <v>1289</v>
      </c>
      <c r="B3254">
        <v>2903</v>
      </c>
      <c r="C3254" t="s">
        <v>246</v>
      </c>
      <c r="D3254" t="s">
        <v>19</v>
      </c>
      <c r="E3254" s="27" t="b">
        <f>IFERROR(MATCH(D3254,{"AR","FL","IN","MI"},0),TRUE)</f>
        <v>1</v>
      </c>
      <c r="F3254" t="s">
        <v>474</v>
      </c>
      <c r="G3254" t="s">
        <v>22</v>
      </c>
      <c r="H3254" t="s">
        <v>29</v>
      </c>
      <c r="I3254" t="s">
        <v>15</v>
      </c>
      <c r="J3254" t="s">
        <v>14</v>
      </c>
      <c r="K3254" s="25" t="str">
        <f>IF(J3254="NA","NA",J3254/100)</f>
        <v>NA</v>
      </c>
      <c r="L3254" s="31">
        <v>42719</v>
      </c>
      <c r="M3254">
        <f>YEAR(L3254)</f>
        <v>2016</v>
      </c>
    </row>
    <row r="3255" spans="1:13" x14ac:dyDescent="0.2">
      <c r="A3255" t="s">
        <v>1288</v>
      </c>
      <c r="B3255">
        <v>2983</v>
      </c>
      <c r="C3255" t="s">
        <v>1287</v>
      </c>
      <c r="D3255" t="s">
        <v>158</v>
      </c>
      <c r="E3255" s="27" t="b">
        <f>IFERROR(MATCH(D3255,{"AR","FL","IN","MI"},0),TRUE)</f>
        <v>1</v>
      </c>
      <c r="F3255" t="s">
        <v>18</v>
      </c>
      <c r="G3255" t="s">
        <v>17</v>
      </c>
      <c r="H3255" t="s">
        <v>29</v>
      </c>
      <c r="I3255" t="s">
        <v>15</v>
      </c>
      <c r="J3255">
        <v>52.39</v>
      </c>
      <c r="K3255" s="25">
        <f>IF(J3255="NA","NA",J3255/100)</f>
        <v>0.52390000000000003</v>
      </c>
      <c r="L3255" s="31">
        <v>42723</v>
      </c>
      <c r="M3255">
        <f>YEAR(L3255)</f>
        <v>2016</v>
      </c>
    </row>
    <row r="3256" spans="1:13" x14ac:dyDescent="0.2">
      <c r="A3256" t="s">
        <v>1286</v>
      </c>
      <c r="B3256">
        <v>2919</v>
      </c>
      <c r="C3256" t="s">
        <v>939</v>
      </c>
      <c r="D3256" t="s">
        <v>176</v>
      </c>
      <c r="E3256" s="27" t="b">
        <f>IFERROR(MATCH(D3256,{"AR","FL","IN","MI"},0),TRUE)</f>
        <v>1</v>
      </c>
      <c r="F3256" t="s">
        <v>18</v>
      </c>
      <c r="G3256" t="s">
        <v>22</v>
      </c>
      <c r="H3256" t="s">
        <v>29</v>
      </c>
      <c r="I3256" t="s">
        <v>15</v>
      </c>
      <c r="J3256">
        <v>49</v>
      </c>
      <c r="K3256" s="25">
        <f>IF(J3256="NA","NA",J3256/100)</f>
        <v>0.49</v>
      </c>
      <c r="L3256" s="31">
        <v>42723</v>
      </c>
      <c r="M3256">
        <f>YEAR(L3256)</f>
        <v>2016</v>
      </c>
    </row>
    <row r="3257" spans="1:13" x14ac:dyDescent="0.2">
      <c r="A3257" t="s">
        <v>1285</v>
      </c>
      <c r="B3257">
        <v>3054</v>
      </c>
      <c r="C3257" t="s">
        <v>555</v>
      </c>
      <c r="D3257" t="s">
        <v>48</v>
      </c>
      <c r="E3257" s="27" t="b">
        <f>IFERROR(MATCH(D3257,{"AR","FL","IN","MI"},0),TRUE)</f>
        <v>1</v>
      </c>
      <c r="F3257" t="s">
        <v>474</v>
      </c>
      <c r="G3257" t="s">
        <v>47</v>
      </c>
      <c r="H3257" t="s">
        <v>29</v>
      </c>
      <c r="I3257" t="s">
        <v>15</v>
      </c>
      <c r="J3257" t="s">
        <v>14</v>
      </c>
      <c r="K3257" s="25" t="str">
        <f>IF(J3257="NA","NA",J3257/100)</f>
        <v>NA</v>
      </c>
      <c r="L3257" s="31">
        <v>42724</v>
      </c>
      <c r="M3257">
        <f>YEAR(L3257)</f>
        <v>2016</v>
      </c>
    </row>
    <row r="3258" spans="1:13" x14ac:dyDescent="0.2">
      <c r="A3258" t="s">
        <v>1284</v>
      </c>
      <c r="B3258">
        <v>3161</v>
      </c>
      <c r="C3258" t="s">
        <v>1061</v>
      </c>
      <c r="D3258" t="s">
        <v>38</v>
      </c>
      <c r="E3258" s="27" t="b">
        <f>IFERROR(MATCH(D3258,{"AR","FL","IN","MI"},0),TRUE)</f>
        <v>1</v>
      </c>
      <c r="F3258" t="s">
        <v>474</v>
      </c>
      <c r="G3258" t="s">
        <v>22</v>
      </c>
      <c r="H3258" t="s">
        <v>16</v>
      </c>
      <c r="I3258" t="s">
        <v>15</v>
      </c>
      <c r="J3258" t="s">
        <v>14</v>
      </c>
      <c r="K3258" s="25" t="str">
        <f>IF(J3258="NA","NA",J3258/100)</f>
        <v>NA</v>
      </c>
      <c r="L3258" s="31">
        <v>42724</v>
      </c>
      <c r="M3258">
        <f>YEAR(L3258)</f>
        <v>2016</v>
      </c>
    </row>
    <row r="3259" spans="1:13" x14ac:dyDescent="0.2">
      <c r="A3259" t="s">
        <v>1283</v>
      </c>
      <c r="B3259">
        <v>3063</v>
      </c>
      <c r="C3259" t="s">
        <v>336</v>
      </c>
      <c r="D3259" t="s">
        <v>335</v>
      </c>
      <c r="E3259" s="27" t="b">
        <f>IFERROR(MATCH(D3259,{"AR","FL","IN","MI"},0),TRUE)</f>
        <v>1</v>
      </c>
      <c r="F3259" t="s">
        <v>18</v>
      </c>
      <c r="G3259" t="s">
        <v>47</v>
      </c>
      <c r="I3259" t="s">
        <v>15</v>
      </c>
      <c r="J3259" t="s">
        <v>14</v>
      </c>
      <c r="K3259" s="25" t="str">
        <f>IF(J3259="NA","NA",J3259/100)</f>
        <v>NA</v>
      </c>
      <c r="L3259" s="31">
        <v>42724</v>
      </c>
      <c r="M3259">
        <f>YEAR(L3259)</f>
        <v>2016</v>
      </c>
    </row>
    <row r="3260" spans="1:13" x14ac:dyDescent="0.2">
      <c r="A3260" t="s">
        <v>1282</v>
      </c>
      <c r="B3260">
        <v>3178</v>
      </c>
      <c r="C3260" t="s">
        <v>630</v>
      </c>
      <c r="D3260" t="s">
        <v>48</v>
      </c>
      <c r="E3260" s="27" t="b">
        <f>IFERROR(MATCH(D3260,{"AR","FL","IN","MI"},0),TRUE)</f>
        <v>1</v>
      </c>
      <c r="F3260" t="s">
        <v>474</v>
      </c>
      <c r="G3260" t="s">
        <v>47</v>
      </c>
      <c r="H3260" t="s">
        <v>29</v>
      </c>
      <c r="I3260" t="s">
        <v>15</v>
      </c>
      <c r="J3260" t="s">
        <v>14</v>
      </c>
      <c r="K3260" s="25" t="str">
        <f>IF(J3260="NA","NA",J3260/100)</f>
        <v>NA</v>
      </c>
      <c r="L3260" s="31">
        <v>42725</v>
      </c>
      <c r="M3260">
        <f>YEAR(L3260)</f>
        <v>2016</v>
      </c>
    </row>
    <row r="3261" spans="1:13" x14ac:dyDescent="0.2">
      <c r="A3261" t="s">
        <v>1281</v>
      </c>
      <c r="B3261">
        <v>2965</v>
      </c>
      <c r="C3261" t="s">
        <v>603</v>
      </c>
      <c r="D3261" t="s">
        <v>71</v>
      </c>
      <c r="E3261" s="27" t="b">
        <f>IFERROR(MATCH(D3261,{"AR","FL","IN","MI"},0),TRUE)</f>
        <v>1</v>
      </c>
      <c r="F3261" t="s">
        <v>474</v>
      </c>
      <c r="G3261" t="s">
        <v>22</v>
      </c>
      <c r="H3261" t="s">
        <v>16</v>
      </c>
      <c r="I3261" t="s">
        <v>15</v>
      </c>
      <c r="J3261" t="s">
        <v>14</v>
      </c>
      <c r="K3261" s="25" t="str">
        <f>IF(J3261="NA","NA",J3261/100)</f>
        <v>NA</v>
      </c>
      <c r="L3261" s="31">
        <v>42726</v>
      </c>
      <c r="M3261">
        <f>YEAR(L3261)</f>
        <v>2016</v>
      </c>
    </row>
    <row r="3262" spans="1:13" x14ac:dyDescent="0.2">
      <c r="A3262" t="s">
        <v>1280</v>
      </c>
      <c r="B3262">
        <v>2984</v>
      </c>
      <c r="C3262" t="s">
        <v>339</v>
      </c>
      <c r="D3262" t="s">
        <v>148</v>
      </c>
      <c r="E3262" s="27" t="b">
        <f>IFERROR(MATCH(D3262,{"AR","FL","IN","MI"},0),TRUE)</f>
        <v>1</v>
      </c>
      <c r="F3262" t="s">
        <v>18</v>
      </c>
      <c r="G3262" t="s">
        <v>17</v>
      </c>
      <c r="H3262" t="s">
        <v>16</v>
      </c>
      <c r="I3262" t="s">
        <v>15</v>
      </c>
      <c r="J3262">
        <v>48.03</v>
      </c>
      <c r="K3262" s="25">
        <f>IF(J3262="NA","NA",J3262/100)</f>
        <v>0.4803</v>
      </c>
      <c r="L3262" s="31">
        <v>42726</v>
      </c>
      <c r="M3262">
        <f>YEAR(L3262)</f>
        <v>2016</v>
      </c>
    </row>
    <row r="3263" spans="1:13" x14ac:dyDescent="0.2">
      <c r="A3263" t="s">
        <v>1279</v>
      </c>
      <c r="B3263">
        <v>2985</v>
      </c>
      <c r="C3263" t="s">
        <v>339</v>
      </c>
      <c r="D3263" t="s">
        <v>148</v>
      </c>
      <c r="E3263" s="27" t="b">
        <f>IFERROR(MATCH(D3263,{"AR","FL","IN","MI"},0),TRUE)</f>
        <v>1</v>
      </c>
      <c r="F3263" t="s">
        <v>474</v>
      </c>
      <c r="G3263" t="s">
        <v>22</v>
      </c>
      <c r="H3263" t="s">
        <v>16</v>
      </c>
      <c r="I3263" t="s">
        <v>15</v>
      </c>
      <c r="J3263">
        <v>48.03</v>
      </c>
      <c r="K3263" s="25">
        <f>IF(J3263="NA","NA",J3263/100)</f>
        <v>0.4803</v>
      </c>
      <c r="L3263" s="31">
        <v>42726</v>
      </c>
      <c r="M3263">
        <f>YEAR(L3263)</f>
        <v>2016</v>
      </c>
    </row>
    <row r="3264" spans="1:13" x14ac:dyDescent="0.2">
      <c r="A3264" t="s">
        <v>1278</v>
      </c>
      <c r="B3264">
        <v>3025</v>
      </c>
      <c r="C3264" t="s">
        <v>49</v>
      </c>
      <c r="D3264" t="s">
        <v>104</v>
      </c>
      <c r="E3264" s="27" t="b">
        <f>IFERROR(MATCH(D3264,{"AR","FL","IN","MI"},0),TRUE)</f>
        <v>1</v>
      </c>
      <c r="F3264" t="s">
        <v>18</v>
      </c>
      <c r="G3264" t="s">
        <v>17</v>
      </c>
      <c r="H3264" t="s">
        <v>16</v>
      </c>
      <c r="I3264" t="s">
        <v>15</v>
      </c>
      <c r="J3264">
        <v>51.75</v>
      </c>
      <c r="K3264" s="25">
        <f>IF(J3264="NA","NA",J3264/100)</f>
        <v>0.51749999999999996</v>
      </c>
      <c r="L3264" s="31">
        <v>42726</v>
      </c>
      <c r="M3264">
        <f>YEAR(L3264)</f>
        <v>2016</v>
      </c>
    </row>
    <row r="3265" spans="1:13" x14ac:dyDescent="0.2">
      <c r="A3265" t="s">
        <v>1277</v>
      </c>
      <c r="B3265">
        <v>2701</v>
      </c>
      <c r="C3265" t="s">
        <v>735</v>
      </c>
      <c r="D3265" t="s">
        <v>734</v>
      </c>
      <c r="E3265" s="27" t="b">
        <f>IFERROR(MATCH(D3265,{"AR","FL","IN","MI"},0),TRUE)</f>
        <v>1</v>
      </c>
      <c r="F3265" t="s">
        <v>18</v>
      </c>
      <c r="G3265" t="s">
        <v>17</v>
      </c>
      <c r="H3265" t="s">
        <v>29</v>
      </c>
      <c r="I3265" t="s">
        <v>15</v>
      </c>
      <c r="J3265" t="s">
        <v>14</v>
      </c>
      <c r="K3265" s="25" t="str">
        <f>IF(J3265="NA","NA",J3265/100)</f>
        <v>NA</v>
      </c>
      <c r="L3265" s="31">
        <v>42727</v>
      </c>
      <c r="M3265">
        <f>YEAR(L3265)</f>
        <v>2016</v>
      </c>
    </row>
    <row r="3266" spans="1:13" x14ac:dyDescent="0.2">
      <c r="A3266" t="s">
        <v>1276</v>
      </c>
      <c r="B3266">
        <v>3021</v>
      </c>
      <c r="C3266" t="s">
        <v>585</v>
      </c>
      <c r="D3266" t="s">
        <v>59</v>
      </c>
      <c r="E3266" s="27">
        <f>IFERROR(MATCH(D3266,{"AR","FL","IN","MI"},0),TRUE)</f>
        <v>3</v>
      </c>
      <c r="F3266" t="s">
        <v>474</v>
      </c>
      <c r="G3266" t="s">
        <v>47</v>
      </c>
      <c r="H3266" t="s">
        <v>29</v>
      </c>
      <c r="I3266" t="s">
        <v>15</v>
      </c>
      <c r="J3266" t="s">
        <v>14</v>
      </c>
      <c r="K3266" s="25" t="str">
        <f>IF(J3266="NA","NA",J3266/100)</f>
        <v>NA</v>
      </c>
      <c r="L3266" s="31">
        <v>42732</v>
      </c>
      <c r="M3266">
        <f>YEAR(L3266)</f>
        <v>2016</v>
      </c>
    </row>
    <row r="3267" spans="1:13" x14ac:dyDescent="0.2">
      <c r="A3267" t="s">
        <v>1275</v>
      </c>
      <c r="B3267">
        <v>2914</v>
      </c>
      <c r="C3267" t="s">
        <v>246</v>
      </c>
      <c r="D3267" t="s">
        <v>239</v>
      </c>
      <c r="E3267" s="27" t="b">
        <f>IFERROR(MATCH(D3267,{"AR","FL","IN","MI"},0),TRUE)</f>
        <v>1</v>
      </c>
      <c r="F3267" t="s">
        <v>18</v>
      </c>
      <c r="G3267" t="s">
        <v>17</v>
      </c>
      <c r="H3267" t="s">
        <v>16</v>
      </c>
      <c r="I3267" t="s">
        <v>15</v>
      </c>
      <c r="J3267">
        <v>50</v>
      </c>
      <c r="K3267" s="25">
        <f>IF(J3267="NA","NA",J3267/100)</f>
        <v>0.5</v>
      </c>
      <c r="L3267" s="31">
        <v>42732</v>
      </c>
      <c r="M3267">
        <f>YEAR(L3267)</f>
        <v>2016</v>
      </c>
    </row>
    <row r="3268" spans="1:13" x14ac:dyDescent="0.2">
      <c r="A3268" t="s">
        <v>1274</v>
      </c>
      <c r="B3268">
        <v>2925</v>
      </c>
      <c r="C3268" t="s">
        <v>55</v>
      </c>
      <c r="D3268" t="s">
        <v>48</v>
      </c>
      <c r="E3268" s="27" t="b">
        <f>IFERROR(MATCH(D3268,{"AR","FL","IN","MI"},0),TRUE)</f>
        <v>1</v>
      </c>
      <c r="F3268" t="s">
        <v>18</v>
      </c>
      <c r="G3268" t="s">
        <v>47</v>
      </c>
      <c r="H3268" t="s">
        <v>16</v>
      </c>
      <c r="I3268" t="s">
        <v>15</v>
      </c>
      <c r="J3268">
        <v>47.22</v>
      </c>
      <c r="K3268" s="25">
        <f>IF(J3268="NA","NA",J3268/100)</f>
        <v>0.47220000000000001</v>
      </c>
      <c r="L3268" s="31">
        <v>42734</v>
      </c>
      <c r="M3268">
        <f>YEAR(L3268)</f>
        <v>2016</v>
      </c>
    </row>
    <row r="3269" spans="1:13" x14ac:dyDescent="0.2">
      <c r="A3269" t="s">
        <v>1273</v>
      </c>
      <c r="B3269">
        <v>3022</v>
      </c>
      <c r="C3269" t="s">
        <v>750</v>
      </c>
      <c r="D3269" t="s">
        <v>143</v>
      </c>
      <c r="E3269" s="27" t="b">
        <f>IFERROR(MATCH(D3269,{"AR","FL","IN","MI"},0),TRUE)</f>
        <v>1</v>
      </c>
      <c r="F3269" t="s">
        <v>18</v>
      </c>
      <c r="G3269" t="s">
        <v>17</v>
      </c>
      <c r="I3269" t="s">
        <v>15</v>
      </c>
      <c r="J3269" t="s">
        <v>14</v>
      </c>
      <c r="K3269" s="25" t="str">
        <f>IF(J3269="NA","NA",J3269/100)</f>
        <v>NA</v>
      </c>
      <c r="L3269" s="31">
        <v>42745</v>
      </c>
      <c r="M3269">
        <f>YEAR(L3269)</f>
        <v>2017</v>
      </c>
    </row>
    <row r="3270" spans="1:13" x14ac:dyDescent="0.2">
      <c r="A3270" t="s">
        <v>1272</v>
      </c>
      <c r="B3270">
        <v>3135</v>
      </c>
      <c r="C3270" t="s">
        <v>641</v>
      </c>
      <c r="D3270" t="s">
        <v>35</v>
      </c>
      <c r="E3270" s="27" t="b">
        <f>IFERROR(MATCH(D3270,{"AR","FL","IN","MI"},0),TRUE)</f>
        <v>1</v>
      </c>
      <c r="F3270" t="s">
        <v>18</v>
      </c>
      <c r="G3270" t="s">
        <v>124</v>
      </c>
      <c r="H3270" t="s">
        <v>16</v>
      </c>
      <c r="I3270" t="s">
        <v>15</v>
      </c>
      <c r="J3270" t="s">
        <v>14</v>
      </c>
      <c r="K3270" s="25" t="str">
        <f>IF(J3270="NA","NA",J3270/100)</f>
        <v>NA</v>
      </c>
      <c r="L3270" s="31">
        <v>42746</v>
      </c>
      <c r="M3270">
        <f>YEAR(L3270)</f>
        <v>2017</v>
      </c>
    </row>
    <row r="3271" spans="1:13" x14ac:dyDescent="0.2">
      <c r="A3271" t="s">
        <v>1271</v>
      </c>
      <c r="B3271">
        <v>3134</v>
      </c>
      <c r="C3271" t="s">
        <v>125</v>
      </c>
      <c r="D3271" t="s">
        <v>35</v>
      </c>
      <c r="E3271" s="27" t="b">
        <f>IFERROR(MATCH(D3271,{"AR","FL","IN","MI"},0),TRUE)</f>
        <v>1</v>
      </c>
      <c r="F3271" t="s">
        <v>18</v>
      </c>
      <c r="G3271" t="s">
        <v>124</v>
      </c>
      <c r="H3271" t="s">
        <v>16</v>
      </c>
      <c r="I3271" t="s">
        <v>15</v>
      </c>
      <c r="J3271">
        <v>40</v>
      </c>
      <c r="K3271" s="25">
        <f>IF(J3271="NA","NA",J3271/100)</f>
        <v>0.4</v>
      </c>
      <c r="L3271" s="31">
        <v>42747</v>
      </c>
      <c r="M3271">
        <f>YEAR(L3271)</f>
        <v>2017</v>
      </c>
    </row>
    <row r="3272" spans="1:13" x14ac:dyDescent="0.2">
      <c r="A3272" t="s">
        <v>1270</v>
      </c>
      <c r="B3272">
        <v>3049</v>
      </c>
      <c r="C3272" t="s">
        <v>701</v>
      </c>
      <c r="D3272" t="s">
        <v>243</v>
      </c>
      <c r="E3272" s="27" t="b">
        <f>IFERROR(MATCH(D3272,{"AR","FL","IN","MI"},0),TRUE)</f>
        <v>1</v>
      </c>
      <c r="F3272" t="s">
        <v>474</v>
      </c>
      <c r="G3272" t="s">
        <v>47</v>
      </c>
      <c r="H3272" t="s">
        <v>29</v>
      </c>
      <c r="I3272" t="s">
        <v>15</v>
      </c>
      <c r="J3272" t="s">
        <v>14</v>
      </c>
      <c r="K3272" s="25" t="str">
        <f>IF(J3272="NA","NA",J3272/100)</f>
        <v>NA</v>
      </c>
      <c r="L3272" s="31">
        <v>42753</v>
      </c>
      <c r="M3272">
        <f>YEAR(L3272)</f>
        <v>2017</v>
      </c>
    </row>
    <row r="3273" spans="1:13" x14ac:dyDescent="0.2">
      <c r="A3273" t="s">
        <v>1269</v>
      </c>
      <c r="B3273">
        <v>3050</v>
      </c>
      <c r="C3273" t="s">
        <v>573</v>
      </c>
      <c r="D3273" t="s">
        <v>243</v>
      </c>
      <c r="E3273" s="27" t="b">
        <f>IFERROR(MATCH(D3273,{"AR","FL","IN","MI"},0),TRUE)</f>
        <v>1</v>
      </c>
      <c r="F3273" t="s">
        <v>474</v>
      </c>
      <c r="G3273" t="s">
        <v>47</v>
      </c>
      <c r="H3273" t="s">
        <v>29</v>
      </c>
      <c r="I3273" t="s">
        <v>15</v>
      </c>
      <c r="J3273" t="s">
        <v>14</v>
      </c>
      <c r="K3273" s="25" t="str">
        <f>IF(J3273="NA","NA",J3273/100)</f>
        <v>NA</v>
      </c>
      <c r="L3273" s="31">
        <v>42753</v>
      </c>
      <c r="M3273">
        <f>YEAR(L3273)</f>
        <v>2017</v>
      </c>
    </row>
    <row r="3274" spans="1:13" x14ac:dyDescent="0.2">
      <c r="A3274" t="s">
        <v>1268</v>
      </c>
      <c r="B3274">
        <v>3078</v>
      </c>
      <c r="C3274" t="s">
        <v>173</v>
      </c>
      <c r="D3274" t="s">
        <v>182</v>
      </c>
      <c r="E3274" s="27" t="b">
        <f>IFERROR(MATCH(D3274,{"AR","FL","IN","MI"},0),TRUE)</f>
        <v>1</v>
      </c>
      <c r="F3274" t="s">
        <v>18</v>
      </c>
      <c r="G3274" t="s">
        <v>17</v>
      </c>
      <c r="H3274" t="s">
        <v>16</v>
      </c>
      <c r="I3274" t="s">
        <v>15</v>
      </c>
      <c r="J3274">
        <v>50.99</v>
      </c>
      <c r="K3274" s="25">
        <f>IF(J3274="NA","NA",J3274/100)</f>
        <v>0.50990000000000002</v>
      </c>
      <c r="L3274" s="31">
        <v>42753</v>
      </c>
      <c r="M3274">
        <f>YEAR(L3274)</f>
        <v>2017</v>
      </c>
    </row>
    <row r="3275" spans="1:13" x14ac:dyDescent="0.2">
      <c r="A3275" t="s">
        <v>1267</v>
      </c>
      <c r="B3275">
        <v>2939</v>
      </c>
      <c r="C3275" t="s">
        <v>1266</v>
      </c>
      <c r="D3275" t="s">
        <v>87</v>
      </c>
      <c r="E3275" s="27" t="b">
        <f>IFERROR(MATCH(D3275,{"AR","FL","IN","MI"},0),TRUE)</f>
        <v>1</v>
      </c>
      <c r="F3275" t="s">
        <v>18</v>
      </c>
      <c r="G3275" t="s">
        <v>22</v>
      </c>
      <c r="H3275" t="s">
        <v>16</v>
      </c>
      <c r="I3275" t="s">
        <v>15</v>
      </c>
      <c r="J3275" t="s">
        <v>14</v>
      </c>
      <c r="K3275" s="25" t="str">
        <f>IF(J3275="NA","NA",J3275/100)</f>
        <v>NA</v>
      </c>
      <c r="L3275" s="31">
        <v>42754</v>
      </c>
      <c r="M3275">
        <f>YEAR(L3275)</f>
        <v>2017</v>
      </c>
    </row>
    <row r="3276" spans="1:13" x14ac:dyDescent="0.2">
      <c r="A3276" t="s">
        <v>1265</v>
      </c>
      <c r="B3276">
        <v>2940</v>
      </c>
      <c r="C3276" t="s">
        <v>1264</v>
      </c>
      <c r="D3276" t="s">
        <v>87</v>
      </c>
      <c r="E3276" s="27" t="b">
        <f>IFERROR(MATCH(D3276,{"AR","FL","IN","MI"},0),TRUE)</f>
        <v>1</v>
      </c>
      <c r="F3276" t="s">
        <v>18</v>
      </c>
      <c r="G3276" t="s">
        <v>22</v>
      </c>
      <c r="H3276" t="s">
        <v>16</v>
      </c>
      <c r="I3276" t="s">
        <v>15</v>
      </c>
      <c r="J3276" t="s">
        <v>14</v>
      </c>
      <c r="K3276" s="25" t="str">
        <f>IF(J3276="NA","NA",J3276/100)</f>
        <v>NA</v>
      </c>
      <c r="L3276" s="31">
        <v>42754</v>
      </c>
      <c r="M3276">
        <f>YEAR(L3276)</f>
        <v>2017</v>
      </c>
    </row>
    <row r="3277" spans="1:13" x14ac:dyDescent="0.2">
      <c r="A3277" t="s">
        <v>1263</v>
      </c>
      <c r="B3277">
        <v>2941</v>
      </c>
      <c r="C3277" t="s">
        <v>1262</v>
      </c>
      <c r="D3277" t="s">
        <v>87</v>
      </c>
      <c r="E3277" s="27" t="b">
        <f>IFERROR(MATCH(D3277,{"AR","FL","IN","MI"},0),TRUE)</f>
        <v>1</v>
      </c>
      <c r="F3277" t="s">
        <v>18</v>
      </c>
      <c r="G3277" t="s">
        <v>22</v>
      </c>
      <c r="H3277" t="s">
        <v>16</v>
      </c>
      <c r="I3277" t="s">
        <v>15</v>
      </c>
      <c r="J3277" t="s">
        <v>14</v>
      </c>
      <c r="K3277" s="25" t="str">
        <f>IF(J3277="NA","NA",J3277/100)</f>
        <v>NA</v>
      </c>
      <c r="L3277" s="31">
        <v>42754</v>
      </c>
      <c r="M3277">
        <f>YEAR(L3277)</f>
        <v>2017</v>
      </c>
    </row>
    <row r="3278" spans="1:13" x14ac:dyDescent="0.2">
      <c r="A3278" t="s">
        <v>1261</v>
      </c>
      <c r="B3278">
        <v>2942</v>
      </c>
      <c r="C3278" t="s">
        <v>1260</v>
      </c>
      <c r="D3278" t="s">
        <v>87</v>
      </c>
      <c r="E3278" s="27" t="b">
        <f>IFERROR(MATCH(D3278,{"AR","FL","IN","MI"},0),TRUE)</f>
        <v>1</v>
      </c>
      <c r="F3278" t="s">
        <v>18</v>
      </c>
      <c r="G3278" t="s">
        <v>22</v>
      </c>
      <c r="H3278" t="s">
        <v>16</v>
      </c>
      <c r="I3278" t="s">
        <v>15</v>
      </c>
      <c r="J3278" t="s">
        <v>14</v>
      </c>
      <c r="K3278" s="25" t="str">
        <f>IF(J3278="NA","NA",J3278/100)</f>
        <v>NA</v>
      </c>
      <c r="L3278" s="31">
        <v>42754</v>
      </c>
      <c r="M3278">
        <f>YEAR(L3278)</f>
        <v>2017</v>
      </c>
    </row>
    <row r="3279" spans="1:13" x14ac:dyDescent="0.2">
      <c r="A3279" s="29" t="s">
        <v>1259</v>
      </c>
      <c r="B3279" s="28">
        <v>2894</v>
      </c>
      <c r="C3279" s="27" t="s">
        <v>283</v>
      </c>
      <c r="D3279" s="27" t="s">
        <v>277</v>
      </c>
      <c r="E3279" s="27" t="b">
        <f>IFERROR(MATCH(D3279,{"AR","FL","IN","MI"},0),TRUE)</f>
        <v>1</v>
      </c>
      <c r="F3279" s="27" t="s">
        <v>18</v>
      </c>
      <c r="G3279" s="27" t="s">
        <v>22</v>
      </c>
      <c r="H3279" s="27" t="s">
        <v>16</v>
      </c>
      <c r="I3279" s="27" t="s">
        <v>15</v>
      </c>
      <c r="J3279" s="26">
        <v>48</v>
      </c>
      <c r="K3279" s="25">
        <f>IF(J3279="NA","NA",J3279/100)</f>
        <v>0.48</v>
      </c>
      <c r="L3279" s="31">
        <v>42759</v>
      </c>
      <c r="M3279">
        <f>YEAR(L3279)</f>
        <v>2017</v>
      </c>
    </row>
    <row r="3280" spans="1:13" x14ac:dyDescent="0.2">
      <c r="A3280" s="29" t="s">
        <v>1258</v>
      </c>
      <c r="B3280" s="28">
        <v>2895</v>
      </c>
      <c r="C3280" s="27" t="s">
        <v>283</v>
      </c>
      <c r="D3280" s="27" t="s">
        <v>277</v>
      </c>
      <c r="E3280" s="27" t="b">
        <f>IFERROR(MATCH(D3280,{"AR","FL","IN","MI"},0),TRUE)</f>
        <v>1</v>
      </c>
      <c r="F3280" s="27" t="s">
        <v>474</v>
      </c>
      <c r="G3280" s="27" t="s">
        <v>22</v>
      </c>
      <c r="H3280" s="27" t="s">
        <v>16</v>
      </c>
      <c r="I3280" s="27" t="s">
        <v>15</v>
      </c>
      <c r="J3280" s="26">
        <v>48</v>
      </c>
      <c r="K3280" s="25">
        <f>IF(J3280="NA","NA",J3280/100)</f>
        <v>0.48</v>
      </c>
      <c r="L3280" s="31">
        <v>42759</v>
      </c>
      <c r="M3280">
        <f>YEAR(L3280)</f>
        <v>2017</v>
      </c>
    </row>
    <row r="3281" spans="1:13" x14ac:dyDescent="0.2">
      <c r="A3281" t="s">
        <v>1257</v>
      </c>
      <c r="B3281">
        <v>3234</v>
      </c>
      <c r="C3281" t="s">
        <v>260</v>
      </c>
      <c r="D3281" t="s">
        <v>59</v>
      </c>
      <c r="E3281" s="27">
        <f>IFERROR(MATCH(D3281,{"AR","FL","IN","MI"},0),TRUE)</f>
        <v>3</v>
      </c>
      <c r="F3281" t="s">
        <v>474</v>
      </c>
      <c r="G3281" t="s">
        <v>47</v>
      </c>
      <c r="H3281" t="s">
        <v>29</v>
      </c>
      <c r="I3281" t="s">
        <v>15</v>
      </c>
      <c r="J3281" t="s">
        <v>14</v>
      </c>
      <c r="K3281" s="25" t="str">
        <f>IF(J3281="NA","NA",J3281/100)</f>
        <v>NA</v>
      </c>
      <c r="L3281" s="31">
        <v>42760</v>
      </c>
      <c r="M3281">
        <f>YEAR(L3281)</f>
        <v>2017</v>
      </c>
    </row>
    <row r="3282" spans="1:13" x14ac:dyDescent="0.2">
      <c r="A3282" t="s">
        <v>1256</v>
      </c>
      <c r="B3282">
        <v>3237</v>
      </c>
      <c r="C3282" t="s">
        <v>582</v>
      </c>
      <c r="D3282" t="s">
        <v>59</v>
      </c>
      <c r="E3282" s="27">
        <f>IFERROR(MATCH(D3282,{"AR","FL","IN","MI"},0),TRUE)</f>
        <v>3</v>
      </c>
      <c r="F3282" t="s">
        <v>474</v>
      </c>
      <c r="G3282" t="s">
        <v>47</v>
      </c>
      <c r="H3282" t="s">
        <v>29</v>
      </c>
      <c r="I3282" t="s">
        <v>15</v>
      </c>
      <c r="J3282" t="s">
        <v>14</v>
      </c>
      <c r="K3282" s="25" t="str">
        <f>IF(J3282="NA","NA",J3282/100)</f>
        <v>NA</v>
      </c>
      <c r="L3282" s="31">
        <v>42760</v>
      </c>
      <c r="M3282">
        <f>YEAR(L3282)</f>
        <v>2017</v>
      </c>
    </row>
    <row r="3283" spans="1:13" x14ac:dyDescent="0.2">
      <c r="A3283" t="s">
        <v>1255</v>
      </c>
      <c r="B3283">
        <v>2999</v>
      </c>
      <c r="C3283" t="s">
        <v>585</v>
      </c>
      <c r="D3283" t="s">
        <v>59</v>
      </c>
      <c r="E3283" s="27">
        <f>IFERROR(MATCH(D3283,{"AR","FL","IN","MI"},0),TRUE)</f>
        <v>3</v>
      </c>
      <c r="F3283" t="s">
        <v>18</v>
      </c>
      <c r="G3283" t="s">
        <v>47</v>
      </c>
      <c r="H3283" t="s">
        <v>16</v>
      </c>
      <c r="I3283" t="s">
        <v>15</v>
      </c>
      <c r="J3283" t="s">
        <v>14</v>
      </c>
      <c r="K3283" s="25" t="str">
        <f>IF(J3283="NA","NA",J3283/100)</f>
        <v>NA</v>
      </c>
      <c r="L3283" s="31">
        <v>42760</v>
      </c>
      <c r="M3283">
        <f>YEAR(L3283)</f>
        <v>2017</v>
      </c>
    </row>
    <row r="3284" spans="1:13" x14ac:dyDescent="0.2">
      <c r="A3284" t="s">
        <v>1254</v>
      </c>
      <c r="B3284">
        <v>2912</v>
      </c>
      <c r="C3284" t="s">
        <v>36</v>
      </c>
      <c r="D3284" t="s">
        <v>35</v>
      </c>
      <c r="E3284" s="27" t="b">
        <f>IFERROR(MATCH(D3284,{"AR","FL","IN","MI"},0),TRUE)</f>
        <v>1</v>
      </c>
      <c r="F3284" t="s">
        <v>18</v>
      </c>
      <c r="G3284" t="s">
        <v>17</v>
      </c>
      <c r="H3284" t="s">
        <v>16</v>
      </c>
      <c r="I3284" t="s">
        <v>15</v>
      </c>
      <c r="J3284" t="s">
        <v>14</v>
      </c>
      <c r="K3284" s="25" t="str">
        <f>IF(J3284="NA","NA",J3284/100)</f>
        <v>NA</v>
      </c>
      <c r="L3284" s="31">
        <v>42761</v>
      </c>
      <c r="M3284">
        <f>YEAR(L3284)</f>
        <v>2017</v>
      </c>
    </row>
    <row r="3285" spans="1:13" x14ac:dyDescent="0.2">
      <c r="A3285" t="s">
        <v>1253</v>
      </c>
      <c r="B3285">
        <v>2898</v>
      </c>
      <c r="C3285" t="s">
        <v>193</v>
      </c>
      <c r="D3285" t="s">
        <v>44</v>
      </c>
      <c r="E3285" s="27">
        <f>IFERROR(MATCH(D3285,{"AR","FL","IN","MI"},0),TRUE)</f>
        <v>4</v>
      </c>
      <c r="F3285" t="s">
        <v>18</v>
      </c>
      <c r="G3285" t="s">
        <v>17</v>
      </c>
      <c r="H3285" t="s">
        <v>29</v>
      </c>
      <c r="I3285" t="s">
        <v>15</v>
      </c>
      <c r="J3285">
        <v>37.49</v>
      </c>
      <c r="K3285" s="25">
        <f>IF(J3285="NA","NA",J3285/100)</f>
        <v>0.37490000000000001</v>
      </c>
      <c r="L3285" s="31">
        <v>42766</v>
      </c>
      <c r="M3285">
        <f>YEAR(L3285)</f>
        <v>2017</v>
      </c>
    </row>
    <row r="3286" spans="1:13" x14ac:dyDescent="0.2">
      <c r="A3286" t="s">
        <v>1252</v>
      </c>
      <c r="B3286">
        <v>3082</v>
      </c>
      <c r="C3286" t="s">
        <v>536</v>
      </c>
      <c r="D3286" t="s">
        <v>143</v>
      </c>
      <c r="E3286" s="27" t="b">
        <f>IFERROR(MATCH(D3286,{"AR","FL","IN","MI"},0),TRUE)</f>
        <v>1</v>
      </c>
      <c r="F3286" t="s">
        <v>474</v>
      </c>
      <c r="G3286" t="s">
        <v>47</v>
      </c>
      <c r="H3286" t="s">
        <v>29</v>
      </c>
      <c r="I3286" t="s">
        <v>15</v>
      </c>
      <c r="J3286" t="s">
        <v>14</v>
      </c>
      <c r="K3286" s="25" t="str">
        <f>IF(J3286="NA","NA",J3286/100)</f>
        <v>NA</v>
      </c>
      <c r="L3286" s="31">
        <v>42775</v>
      </c>
      <c r="M3286">
        <f>YEAR(L3286)</f>
        <v>2017</v>
      </c>
    </row>
    <row r="3287" spans="1:13" x14ac:dyDescent="0.2">
      <c r="A3287" t="s">
        <v>1251</v>
      </c>
      <c r="B3287">
        <v>3001</v>
      </c>
      <c r="C3287" t="s">
        <v>39</v>
      </c>
      <c r="D3287" t="s">
        <v>267</v>
      </c>
      <c r="E3287" s="27" t="b">
        <f>IFERROR(MATCH(D3287,{"AR","FL","IN","MI"},0),TRUE)</f>
        <v>1</v>
      </c>
      <c r="F3287" t="s">
        <v>18</v>
      </c>
      <c r="G3287" t="s">
        <v>22</v>
      </c>
      <c r="H3287" t="s">
        <v>29</v>
      </c>
      <c r="I3287" t="s">
        <v>15</v>
      </c>
      <c r="J3287">
        <v>49.1</v>
      </c>
      <c r="K3287" s="25">
        <f>IF(J3287="NA","NA",J3287/100)</f>
        <v>0.49099999999999999</v>
      </c>
      <c r="L3287" s="31">
        <v>42781</v>
      </c>
      <c r="M3287">
        <f>YEAR(L3287)</f>
        <v>2017</v>
      </c>
    </row>
    <row r="3288" spans="1:13" x14ac:dyDescent="0.2">
      <c r="A3288" t="s">
        <v>1250</v>
      </c>
      <c r="B3288">
        <v>3112</v>
      </c>
      <c r="C3288" t="s">
        <v>520</v>
      </c>
      <c r="D3288" t="s">
        <v>335</v>
      </c>
      <c r="E3288" s="27" t="b">
        <f>IFERROR(MATCH(D3288,{"AR","FL","IN","MI"},0),TRUE)</f>
        <v>1</v>
      </c>
      <c r="F3288" t="s">
        <v>474</v>
      </c>
      <c r="G3288" t="s">
        <v>22</v>
      </c>
      <c r="H3288" t="s">
        <v>16</v>
      </c>
      <c r="I3288" t="s">
        <v>15</v>
      </c>
      <c r="J3288">
        <v>51</v>
      </c>
      <c r="K3288" s="25">
        <f>IF(J3288="NA","NA",J3288/100)</f>
        <v>0.51</v>
      </c>
      <c r="L3288" s="31">
        <v>42787</v>
      </c>
      <c r="M3288">
        <f>YEAR(L3288)</f>
        <v>2017</v>
      </c>
    </row>
    <row r="3289" spans="1:13" x14ac:dyDescent="0.2">
      <c r="A3289" t="s">
        <v>1249</v>
      </c>
      <c r="B3289">
        <v>2950</v>
      </c>
      <c r="C3289" t="s">
        <v>500</v>
      </c>
      <c r="D3289" t="s">
        <v>23</v>
      </c>
      <c r="E3289" s="27" t="b">
        <f>IFERROR(MATCH(D3289,{"AR","FL","IN","MI"},0),TRUE)</f>
        <v>1</v>
      </c>
      <c r="F3289" t="s">
        <v>18</v>
      </c>
      <c r="G3289" t="s">
        <v>22</v>
      </c>
      <c r="H3289" t="s">
        <v>16</v>
      </c>
      <c r="I3289" t="s">
        <v>15</v>
      </c>
      <c r="J3289">
        <v>49.7</v>
      </c>
      <c r="K3289" s="25">
        <f>IF(J3289="NA","NA",J3289/100)</f>
        <v>0.49700000000000005</v>
      </c>
      <c r="L3289" s="31">
        <v>42788</v>
      </c>
      <c r="M3289">
        <f>YEAR(L3289)</f>
        <v>2017</v>
      </c>
    </row>
    <row r="3290" spans="1:13" x14ac:dyDescent="0.2">
      <c r="A3290" t="s">
        <v>1248</v>
      </c>
      <c r="B3290">
        <v>3065</v>
      </c>
      <c r="C3290" t="s">
        <v>753</v>
      </c>
      <c r="D3290" t="s">
        <v>59</v>
      </c>
      <c r="E3290" s="27">
        <f>IFERROR(MATCH(D3290,{"AR","FL","IN","MI"},0),TRUE)</f>
        <v>3</v>
      </c>
      <c r="F3290" t="s">
        <v>18</v>
      </c>
      <c r="G3290" t="s">
        <v>17</v>
      </c>
      <c r="I3290" t="s">
        <v>15</v>
      </c>
      <c r="J3290" t="s">
        <v>14</v>
      </c>
      <c r="K3290" s="25" t="str">
        <f>IF(J3290="NA","NA",J3290/100)</f>
        <v>NA</v>
      </c>
      <c r="L3290" s="31">
        <v>42790</v>
      </c>
      <c r="M3290">
        <f>YEAR(L3290)</f>
        <v>2017</v>
      </c>
    </row>
    <row r="3291" spans="1:13" x14ac:dyDescent="0.2">
      <c r="A3291" t="s">
        <v>1247</v>
      </c>
      <c r="B3291">
        <v>2867</v>
      </c>
      <c r="C3291" t="s">
        <v>111</v>
      </c>
      <c r="D3291" t="s">
        <v>30</v>
      </c>
      <c r="E3291" s="27" t="b">
        <f>IFERROR(MATCH(D3291,{"AR","FL","IN","MI"},0),TRUE)</f>
        <v>1</v>
      </c>
      <c r="F3291" t="s">
        <v>18</v>
      </c>
      <c r="G3291" t="s">
        <v>17</v>
      </c>
      <c r="H3291" t="s">
        <v>16</v>
      </c>
      <c r="I3291" t="s">
        <v>15</v>
      </c>
      <c r="J3291">
        <v>50.03</v>
      </c>
      <c r="K3291" s="25">
        <f>IF(J3291="NA","NA",J3291/100)</f>
        <v>0.50029999999999997</v>
      </c>
      <c r="L3291" s="31">
        <v>42790</v>
      </c>
      <c r="M3291">
        <f>YEAR(L3291)</f>
        <v>2017</v>
      </c>
    </row>
    <row r="3292" spans="1:13" x14ac:dyDescent="0.2">
      <c r="A3292" t="s">
        <v>1246</v>
      </c>
      <c r="B3292">
        <v>2976</v>
      </c>
      <c r="C3292" t="s">
        <v>49</v>
      </c>
      <c r="D3292" t="s">
        <v>48</v>
      </c>
      <c r="E3292" s="27" t="b">
        <f>IFERROR(MATCH(D3292,{"AR","FL","IN","MI"},0),TRUE)</f>
        <v>1</v>
      </c>
      <c r="F3292" t="s">
        <v>18</v>
      </c>
      <c r="G3292" t="s">
        <v>47</v>
      </c>
      <c r="H3292" t="s">
        <v>29</v>
      </c>
      <c r="I3292" t="s">
        <v>15</v>
      </c>
      <c r="J3292">
        <v>49.49</v>
      </c>
      <c r="K3292" s="25">
        <f>IF(J3292="NA","NA",J3292/100)</f>
        <v>0.49490000000000001</v>
      </c>
      <c r="L3292" s="31">
        <v>42793</v>
      </c>
      <c r="M3292">
        <f>YEAR(L3292)</f>
        <v>2017</v>
      </c>
    </row>
    <row r="3293" spans="1:13" x14ac:dyDescent="0.2">
      <c r="A3293" t="s">
        <v>1245</v>
      </c>
      <c r="B3293">
        <v>2977</v>
      </c>
      <c r="C3293" t="s">
        <v>49</v>
      </c>
      <c r="D3293" t="s">
        <v>48</v>
      </c>
      <c r="E3293" s="27" t="b">
        <f>IFERROR(MATCH(D3293,{"AR","FL","IN","MI"},0),TRUE)</f>
        <v>1</v>
      </c>
      <c r="F3293" t="s">
        <v>18</v>
      </c>
      <c r="G3293" t="s">
        <v>47</v>
      </c>
      <c r="H3293" t="s">
        <v>29</v>
      </c>
      <c r="I3293" t="s">
        <v>15</v>
      </c>
      <c r="J3293">
        <v>49.49</v>
      </c>
      <c r="K3293" s="25">
        <f>IF(J3293="NA","NA",J3293/100)</f>
        <v>0.49490000000000001</v>
      </c>
      <c r="L3293" s="31">
        <v>42793</v>
      </c>
      <c r="M3293">
        <f>YEAR(L3293)</f>
        <v>2017</v>
      </c>
    </row>
    <row r="3294" spans="1:13" x14ac:dyDescent="0.2">
      <c r="A3294" t="s">
        <v>1244</v>
      </c>
      <c r="B3294">
        <v>2978</v>
      </c>
      <c r="C3294" t="s">
        <v>49</v>
      </c>
      <c r="D3294" t="s">
        <v>48</v>
      </c>
      <c r="E3294" s="27" t="b">
        <f>IFERROR(MATCH(D3294,{"AR","FL","IN","MI"},0),TRUE)</f>
        <v>1</v>
      </c>
      <c r="F3294" t="s">
        <v>18</v>
      </c>
      <c r="G3294" t="s">
        <v>47</v>
      </c>
      <c r="H3294" t="s">
        <v>29</v>
      </c>
      <c r="I3294" t="s">
        <v>15</v>
      </c>
      <c r="J3294">
        <v>49.49</v>
      </c>
      <c r="K3294" s="25">
        <f>IF(J3294="NA","NA",J3294/100)</f>
        <v>0.49490000000000001</v>
      </c>
      <c r="L3294" s="31">
        <v>42793</v>
      </c>
      <c r="M3294">
        <f>YEAR(L3294)</f>
        <v>2017</v>
      </c>
    </row>
    <row r="3295" spans="1:13" x14ac:dyDescent="0.2">
      <c r="A3295" t="s">
        <v>1243</v>
      </c>
      <c r="B3295">
        <v>2979</v>
      </c>
      <c r="C3295" t="s">
        <v>49</v>
      </c>
      <c r="D3295" t="s">
        <v>48</v>
      </c>
      <c r="E3295" s="27" t="b">
        <f>IFERROR(MATCH(D3295,{"AR","FL","IN","MI"},0),TRUE)</f>
        <v>1</v>
      </c>
      <c r="F3295" t="s">
        <v>18</v>
      </c>
      <c r="G3295" t="s">
        <v>47</v>
      </c>
      <c r="H3295" t="s">
        <v>29</v>
      </c>
      <c r="I3295" t="s">
        <v>15</v>
      </c>
      <c r="J3295">
        <v>49.49</v>
      </c>
      <c r="K3295" s="25">
        <f>IF(J3295="NA","NA",J3295/100)</f>
        <v>0.49490000000000001</v>
      </c>
      <c r="L3295" s="31">
        <v>42793</v>
      </c>
      <c r="M3295">
        <f>YEAR(L3295)</f>
        <v>2017</v>
      </c>
    </row>
    <row r="3296" spans="1:13" x14ac:dyDescent="0.2">
      <c r="A3296" t="s">
        <v>1242</v>
      </c>
      <c r="B3296">
        <v>2980</v>
      </c>
      <c r="C3296" t="s">
        <v>49</v>
      </c>
      <c r="D3296" t="s">
        <v>48</v>
      </c>
      <c r="E3296" s="27" t="b">
        <f>IFERROR(MATCH(D3296,{"AR","FL","IN","MI"},0),TRUE)</f>
        <v>1</v>
      </c>
      <c r="F3296" t="s">
        <v>18</v>
      </c>
      <c r="G3296" t="s">
        <v>47</v>
      </c>
      <c r="H3296" t="s">
        <v>29</v>
      </c>
      <c r="I3296" t="s">
        <v>15</v>
      </c>
      <c r="J3296">
        <v>49.49</v>
      </c>
      <c r="K3296" s="25">
        <f>IF(J3296="NA","NA",J3296/100)</f>
        <v>0.49490000000000001</v>
      </c>
      <c r="L3296" s="31">
        <v>42793</v>
      </c>
      <c r="M3296">
        <f>YEAR(L3296)</f>
        <v>2017</v>
      </c>
    </row>
    <row r="3297" spans="1:13" x14ac:dyDescent="0.2">
      <c r="A3297" t="s">
        <v>1241</v>
      </c>
      <c r="B3297">
        <v>2910</v>
      </c>
      <c r="C3297" t="s">
        <v>45</v>
      </c>
      <c r="D3297" t="s">
        <v>44</v>
      </c>
      <c r="E3297" s="27">
        <f>IFERROR(MATCH(D3297,{"AR","FL","IN","MI"},0),TRUE)</f>
        <v>4</v>
      </c>
      <c r="F3297" t="s">
        <v>18</v>
      </c>
      <c r="G3297" t="s">
        <v>17</v>
      </c>
      <c r="H3297" t="s">
        <v>29</v>
      </c>
      <c r="I3297" t="s">
        <v>15</v>
      </c>
      <c r="J3297">
        <v>40.75</v>
      </c>
      <c r="K3297" s="25">
        <f>IF(J3297="NA","NA",J3297/100)</f>
        <v>0.40749999999999997</v>
      </c>
      <c r="L3297" s="31">
        <v>42794</v>
      </c>
      <c r="M3297">
        <f>YEAR(L3297)</f>
        <v>2017</v>
      </c>
    </row>
    <row r="3298" spans="1:13" x14ac:dyDescent="0.2">
      <c r="A3298" t="s">
        <v>1240</v>
      </c>
      <c r="B3298">
        <v>2907</v>
      </c>
      <c r="C3298" t="s">
        <v>630</v>
      </c>
      <c r="D3298" t="s">
        <v>624</v>
      </c>
      <c r="E3298" s="27" t="b">
        <f>IFERROR(MATCH(D3298,{"AR","FL","IN","MI"},0),TRUE)</f>
        <v>1</v>
      </c>
      <c r="F3298" t="s">
        <v>474</v>
      </c>
      <c r="G3298" t="s">
        <v>22</v>
      </c>
      <c r="H3298" t="s">
        <v>29</v>
      </c>
      <c r="I3298" t="s">
        <v>15</v>
      </c>
      <c r="J3298">
        <v>55.7</v>
      </c>
      <c r="K3298" s="25">
        <f>IF(J3298="NA","NA",J3298/100)</f>
        <v>0.55700000000000005</v>
      </c>
      <c r="L3298" s="31">
        <v>42795</v>
      </c>
      <c r="M3298">
        <f>YEAR(L3298)</f>
        <v>2017</v>
      </c>
    </row>
    <row r="3299" spans="1:13" x14ac:dyDescent="0.2">
      <c r="A3299" t="s">
        <v>1239</v>
      </c>
      <c r="B3299">
        <v>2901</v>
      </c>
      <c r="C3299" t="s">
        <v>503</v>
      </c>
      <c r="D3299" t="s">
        <v>114</v>
      </c>
      <c r="E3299" s="27" t="b">
        <f>IFERROR(MATCH(D3299,{"AR","FL","IN","MI"},0),TRUE)</f>
        <v>1</v>
      </c>
      <c r="F3299" t="s">
        <v>18</v>
      </c>
      <c r="G3299" t="s">
        <v>17</v>
      </c>
      <c r="H3299" t="s">
        <v>29</v>
      </c>
      <c r="I3299" t="s">
        <v>15</v>
      </c>
      <c r="J3299">
        <v>52.5</v>
      </c>
      <c r="K3299" s="25">
        <f>IF(J3299="NA","NA",J3299/100)</f>
        <v>0.52500000000000002</v>
      </c>
      <c r="L3299" s="31">
        <v>42796</v>
      </c>
      <c r="M3299">
        <f>YEAR(L3299)</f>
        <v>2017</v>
      </c>
    </row>
    <row r="3300" spans="1:13" x14ac:dyDescent="0.2">
      <c r="A3300" t="s">
        <v>1238</v>
      </c>
      <c r="B3300">
        <v>2890</v>
      </c>
      <c r="C3300" t="s">
        <v>244</v>
      </c>
      <c r="D3300" t="s">
        <v>243</v>
      </c>
      <c r="E3300" s="27" t="b">
        <f>IFERROR(MATCH(D3300,{"AR","FL","IN","MI"},0),TRUE)</f>
        <v>1</v>
      </c>
      <c r="F3300" t="s">
        <v>18</v>
      </c>
      <c r="G3300" t="s">
        <v>17</v>
      </c>
      <c r="H3300" t="s">
        <v>16</v>
      </c>
      <c r="I3300" t="s">
        <v>15</v>
      </c>
      <c r="J3300" t="s">
        <v>14</v>
      </c>
      <c r="K3300" s="25" t="str">
        <f>IF(J3300="NA","NA",J3300/100)</f>
        <v>NA</v>
      </c>
      <c r="L3300" s="31">
        <v>42802</v>
      </c>
      <c r="M3300">
        <f>YEAR(L3300)</f>
        <v>2017</v>
      </c>
    </row>
    <row r="3301" spans="1:13" x14ac:dyDescent="0.2">
      <c r="A3301" t="s">
        <v>1237</v>
      </c>
      <c r="B3301">
        <v>2945</v>
      </c>
      <c r="C3301" t="s">
        <v>555</v>
      </c>
      <c r="D3301" t="s">
        <v>48</v>
      </c>
      <c r="E3301" s="27" t="b">
        <f>IFERROR(MATCH(D3301,{"AR","FL","IN","MI"},0),TRUE)</f>
        <v>1</v>
      </c>
      <c r="F3301" t="s">
        <v>474</v>
      </c>
      <c r="G3301" t="s">
        <v>22</v>
      </c>
      <c r="H3301" t="s">
        <v>16</v>
      </c>
      <c r="I3301" t="s">
        <v>15</v>
      </c>
      <c r="J3301" t="s">
        <v>14</v>
      </c>
      <c r="K3301" s="25" t="str">
        <f>IF(J3301="NA","NA",J3301/100)</f>
        <v>NA</v>
      </c>
      <c r="L3301" s="31">
        <v>42811</v>
      </c>
      <c r="M3301">
        <f>YEAR(L3301)</f>
        <v>2017</v>
      </c>
    </row>
    <row r="3302" spans="1:13" x14ac:dyDescent="0.2">
      <c r="A3302" t="s">
        <v>1236</v>
      </c>
      <c r="B3302">
        <v>2842</v>
      </c>
      <c r="C3302" t="s">
        <v>42</v>
      </c>
      <c r="D3302" t="s">
        <v>248</v>
      </c>
      <c r="E3302" s="27" t="b">
        <f>IFERROR(MATCH(D3302,{"AR","FL","IN","MI"},0),TRUE)</f>
        <v>1</v>
      </c>
      <c r="F3302" t="s">
        <v>18</v>
      </c>
      <c r="G3302" t="s">
        <v>17</v>
      </c>
      <c r="H3302" t="s">
        <v>29</v>
      </c>
      <c r="I3302" t="s">
        <v>15</v>
      </c>
      <c r="J3302">
        <v>53.31</v>
      </c>
      <c r="K3302" s="25">
        <f>IF(J3302="NA","NA",J3302/100)</f>
        <v>0.53310000000000002</v>
      </c>
      <c r="L3302" s="31">
        <v>42814</v>
      </c>
      <c r="M3302">
        <f>YEAR(L3302)</f>
        <v>2017</v>
      </c>
    </row>
    <row r="3303" spans="1:13" x14ac:dyDescent="0.2">
      <c r="A3303" t="s">
        <v>1235</v>
      </c>
      <c r="B3303">
        <v>3272</v>
      </c>
      <c r="C3303" t="s">
        <v>265</v>
      </c>
      <c r="D3303" t="s">
        <v>59</v>
      </c>
      <c r="E3303" s="27">
        <f>IFERROR(MATCH(D3303,{"AR","FL","IN","MI"},0),TRUE)</f>
        <v>3</v>
      </c>
      <c r="F3303" t="s">
        <v>18</v>
      </c>
      <c r="G3303" t="s">
        <v>47</v>
      </c>
      <c r="H3303" t="s">
        <v>29</v>
      </c>
      <c r="I3303" t="s">
        <v>15</v>
      </c>
      <c r="J3303" t="s">
        <v>14</v>
      </c>
      <c r="K3303" s="25" t="str">
        <f>IF(J3303="NA","NA",J3303/100)</f>
        <v>NA</v>
      </c>
      <c r="L3303" s="31">
        <v>42816</v>
      </c>
      <c r="M3303">
        <f>YEAR(L3303)</f>
        <v>2017</v>
      </c>
    </row>
    <row r="3304" spans="1:13" x14ac:dyDescent="0.2">
      <c r="A3304" t="s">
        <v>1234</v>
      </c>
      <c r="B3304">
        <v>3009</v>
      </c>
      <c r="C3304" t="s">
        <v>1233</v>
      </c>
      <c r="D3304" t="s">
        <v>356</v>
      </c>
      <c r="E3304" s="27">
        <f>IFERROR(MATCH(D3304,{"AR","FL","IN","MI"},0),TRUE)</f>
        <v>2</v>
      </c>
      <c r="F3304" t="s">
        <v>18</v>
      </c>
      <c r="G3304" t="s">
        <v>17</v>
      </c>
      <c r="H3304" t="s">
        <v>16</v>
      </c>
      <c r="I3304" t="s">
        <v>15</v>
      </c>
      <c r="J3304" t="s">
        <v>14</v>
      </c>
      <c r="K3304" s="25" t="str">
        <f>IF(J3304="NA","NA",J3304/100)</f>
        <v>NA</v>
      </c>
      <c r="L3304" s="31">
        <v>42829</v>
      </c>
      <c r="M3304">
        <f>YEAR(L3304)</f>
        <v>2017</v>
      </c>
    </row>
    <row r="3305" spans="1:13" x14ac:dyDescent="0.2">
      <c r="A3305" t="s">
        <v>1232</v>
      </c>
      <c r="B3305">
        <v>2949</v>
      </c>
      <c r="C3305" t="s">
        <v>663</v>
      </c>
      <c r="D3305" t="s">
        <v>30</v>
      </c>
      <c r="E3305" s="27" t="b">
        <f>IFERROR(MATCH(D3305,{"AR","FL","IN","MI"},0),TRUE)</f>
        <v>1</v>
      </c>
      <c r="F3305" t="s">
        <v>474</v>
      </c>
      <c r="G3305" t="s">
        <v>22</v>
      </c>
      <c r="H3305" t="s">
        <v>16</v>
      </c>
      <c r="I3305" t="s">
        <v>15</v>
      </c>
      <c r="J3305">
        <v>51.7</v>
      </c>
      <c r="K3305" s="25">
        <f>IF(J3305="NA","NA",J3305/100)</f>
        <v>0.51700000000000002</v>
      </c>
      <c r="L3305" s="31">
        <v>42836</v>
      </c>
      <c r="M3305">
        <f>YEAR(L3305)</f>
        <v>2017</v>
      </c>
    </row>
    <row r="3306" spans="1:13" x14ac:dyDescent="0.2">
      <c r="A3306" t="s">
        <v>1231</v>
      </c>
      <c r="B3306">
        <v>2937</v>
      </c>
      <c r="C3306" t="s">
        <v>845</v>
      </c>
      <c r="D3306" t="s">
        <v>322</v>
      </c>
      <c r="E3306" s="27" t="b">
        <f>IFERROR(MATCH(D3306,{"AR","FL","IN","MI"},0),TRUE)</f>
        <v>1</v>
      </c>
      <c r="F3306" t="s">
        <v>18</v>
      </c>
      <c r="G3306" t="s">
        <v>22</v>
      </c>
      <c r="H3306" t="s">
        <v>16</v>
      </c>
      <c r="I3306" t="s">
        <v>15</v>
      </c>
      <c r="J3306">
        <v>50</v>
      </c>
      <c r="K3306" s="25">
        <f>IF(J3306="NA","NA",J3306/100)</f>
        <v>0.5</v>
      </c>
      <c r="L3306" s="31">
        <v>42837</v>
      </c>
      <c r="M3306">
        <f>YEAR(L3306)</f>
        <v>2017</v>
      </c>
    </row>
    <row r="3307" spans="1:13" x14ac:dyDescent="0.2">
      <c r="A3307" s="29" t="s">
        <v>1230</v>
      </c>
      <c r="B3307" s="28">
        <v>3053</v>
      </c>
      <c r="C3307" s="27" t="s">
        <v>36</v>
      </c>
      <c r="D3307" s="27" t="s">
        <v>68</v>
      </c>
      <c r="E3307" s="27" t="b">
        <f>IFERROR(MATCH(D3307,{"AR","FL","IN","MI"},0),TRUE)</f>
        <v>1</v>
      </c>
      <c r="F3307" s="27" t="s">
        <v>18</v>
      </c>
      <c r="G3307" s="27" t="s">
        <v>17</v>
      </c>
      <c r="H3307" s="27" t="s">
        <v>29</v>
      </c>
      <c r="I3307" s="27" t="s">
        <v>15</v>
      </c>
      <c r="J3307" s="26" t="s">
        <v>14</v>
      </c>
      <c r="K3307" s="25" t="str">
        <f>IF(J3307="NA","NA",J3307/100)</f>
        <v>NA</v>
      </c>
      <c r="L3307" s="31">
        <v>42844</v>
      </c>
      <c r="M3307">
        <f>YEAR(L3307)</f>
        <v>2017</v>
      </c>
    </row>
    <row r="3308" spans="1:13" x14ac:dyDescent="0.2">
      <c r="A3308" s="29" t="s">
        <v>1229</v>
      </c>
      <c r="B3308" s="28">
        <v>2944</v>
      </c>
      <c r="C3308" s="27" t="s">
        <v>1228</v>
      </c>
      <c r="D3308" s="27" t="s">
        <v>277</v>
      </c>
      <c r="E3308" s="27" t="b">
        <f>IFERROR(MATCH(D3308,{"AR","FL","IN","MI"},0),TRUE)</f>
        <v>1</v>
      </c>
      <c r="F3308" s="27" t="s">
        <v>474</v>
      </c>
      <c r="G3308" s="27" t="s">
        <v>22</v>
      </c>
      <c r="H3308" s="27" t="s">
        <v>29</v>
      </c>
      <c r="I3308" s="27" t="s">
        <v>15</v>
      </c>
      <c r="J3308" s="26">
        <v>42.9</v>
      </c>
      <c r="K3308" s="25">
        <f>IF(J3308="NA","NA",J3308/100)</f>
        <v>0.42899999999999999</v>
      </c>
      <c r="L3308" s="31">
        <v>42845</v>
      </c>
      <c r="M3308">
        <f>YEAR(L3308)</f>
        <v>2017</v>
      </c>
    </row>
    <row r="3309" spans="1:13" x14ac:dyDescent="0.2">
      <c r="A3309" t="s">
        <v>1227</v>
      </c>
      <c r="B3309">
        <v>2938</v>
      </c>
      <c r="C3309" t="s">
        <v>323</v>
      </c>
      <c r="D3309" t="s">
        <v>322</v>
      </c>
      <c r="E3309" s="27" t="b">
        <f>IFERROR(MATCH(D3309,{"AR","FL","IN","MI"},0),TRUE)</f>
        <v>1</v>
      </c>
      <c r="F3309" t="s">
        <v>18</v>
      </c>
      <c r="G3309" t="s">
        <v>22</v>
      </c>
      <c r="H3309" t="s">
        <v>16</v>
      </c>
      <c r="I3309" t="s">
        <v>15</v>
      </c>
      <c r="J3309">
        <v>50.97</v>
      </c>
      <c r="K3309" s="25">
        <f>IF(J3309="NA","NA",J3309/100)</f>
        <v>0.50970000000000004</v>
      </c>
      <c r="L3309" s="31">
        <v>42845</v>
      </c>
      <c r="M3309">
        <f>YEAR(L3309)</f>
        <v>2017</v>
      </c>
    </row>
    <row r="3310" spans="1:13" x14ac:dyDescent="0.2">
      <c r="A3310" t="s">
        <v>1226</v>
      </c>
      <c r="B3310">
        <v>3128</v>
      </c>
      <c r="C3310" t="s">
        <v>701</v>
      </c>
      <c r="D3310" t="s">
        <v>243</v>
      </c>
      <c r="E3310" s="27" t="b">
        <f>IFERROR(MATCH(D3310,{"AR","FL","IN","MI"},0),TRUE)</f>
        <v>1</v>
      </c>
      <c r="F3310" t="s">
        <v>474</v>
      </c>
      <c r="G3310" t="s">
        <v>47</v>
      </c>
      <c r="H3310" t="s">
        <v>16</v>
      </c>
      <c r="I3310" t="s">
        <v>15</v>
      </c>
      <c r="J3310" t="s">
        <v>14</v>
      </c>
      <c r="K3310" s="25" t="str">
        <f>IF(J3310="NA","NA",J3310/100)</f>
        <v>NA</v>
      </c>
      <c r="L3310" s="31">
        <v>42851</v>
      </c>
      <c r="M3310">
        <f>YEAR(L3310)</f>
        <v>2017</v>
      </c>
    </row>
    <row r="3311" spans="1:13" x14ac:dyDescent="0.2">
      <c r="A3311" t="s">
        <v>1225</v>
      </c>
      <c r="B3311">
        <v>3126</v>
      </c>
      <c r="C3311" t="s">
        <v>573</v>
      </c>
      <c r="D3311" t="s">
        <v>243</v>
      </c>
      <c r="E3311" s="27" t="b">
        <f>IFERROR(MATCH(D3311,{"AR","FL","IN","MI"},0),TRUE)</f>
        <v>1</v>
      </c>
      <c r="F3311" t="s">
        <v>474</v>
      </c>
      <c r="G3311" t="s">
        <v>47</v>
      </c>
      <c r="H3311" t="s">
        <v>16</v>
      </c>
      <c r="I3311" t="s">
        <v>15</v>
      </c>
      <c r="J3311" t="s">
        <v>14</v>
      </c>
      <c r="K3311" s="25" t="str">
        <f>IF(J3311="NA","NA",J3311/100)</f>
        <v>NA</v>
      </c>
      <c r="L3311" s="31">
        <v>42851</v>
      </c>
      <c r="M3311">
        <f>YEAR(L3311)</f>
        <v>2017</v>
      </c>
    </row>
    <row r="3312" spans="1:13" x14ac:dyDescent="0.2">
      <c r="A3312" t="s">
        <v>1224</v>
      </c>
      <c r="B3312">
        <v>3089</v>
      </c>
      <c r="C3312" t="s">
        <v>605</v>
      </c>
      <c r="D3312" t="s">
        <v>71</v>
      </c>
      <c r="E3312" s="27" t="b">
        <f>IFERROR(MATCH(D3312,{"AR","FL","IN","MI"},0),TRUE)</f>
        <v>1</v>
      </c>
      <c r="F3312" t="s">
        <v>474</v>
      </c>
      <c r="G3312" t="s">
        <v>47</v>
      </c>
      <c r="H3312" t="s">
        <v>29</v>
      </c>
      <c r="I3312" t="s">
        <v>15</v>
      </c>
      <c r="J3312" t="s">
        <v>14</v>
      </c>
      <c r="K3312" s="25" t="str">
        <f>IF(J3312="NA","NA",J3312/100)</f>
        <v>NA</v>
      </c>
      <c r="L3312" s="31">
        <v>42852</v>
      </c>
      <c r="M3312">
        <f>YEAR(L3312)</f>
        <v>2017</v>
      </c>
    </row>
    <row r="3313" spans="1:13" x14ac:dyDescent="0.2">
      <c r="A3313" t="s">
        <v>1223</v>
      </c>
      <c r="B3313">
        <v>3010</v>
      </c>
      <c r="C3313" t="s">
        <v>1222</v>
      </c>
      <c r="D3313" t="s">
        <v>239</v>
      </c>
      <c r="E3313" s="27" t="b">
        <f>IFERROR(MATCH(D3313,{"AR","FL","IN","MI"},0),TRUE)</f>
        <v>1</v>
      </c>
      <c r="F3313" t="s">
        <v>474</v>
      </c>
      <c r="G3313" t="s">
        <v>22</v>
      </c>
      <c r="H3313" t="s">
        <v>29</v>
      </c>
      <c r="I3313" t="s">
        <v>15</v>
      </c>
      <c r="J3313">
        <v>50</v>
      </c>
      <c r="K3313" s="25">
        <f>IF(J3313="NA","NA",J3313/100)</f>
        <v>0.5</v>
      </c>
      <c r="L3313" s="31">
        <v>42853</v>
      </c>
      <c r="M3313">
        <f>YEAR(L3313)</f>
        <v>2017</v>
      </c>
    </row>
    <row r="3314" spans="1:13" x14ac:dyDescent="0.2">
      <c r="A3314" t="s">
        <v>1221</v>
      </c>
      <c r="B3314">
        <v>2967</v>
      </c>
      <c r="C3314" t="s">
        <v>987</v>
      </c>
      <c r="D3314" t="s">
        <v>243</v>
      </c>
      <c r="E3314" s="27" t="b">
        <f>IFERROR(MATCH(D3314,{"AR","FL","IN","MI"},0),TRUE)</f>
        <v>1</v>
      </c>
      <c r="F3314" t="s">
        <v>18</v>
      </c>
      <c r="G3314" t="s">
        <v>17</v>
      </c>
      <c r="H3314" t="s">
        <v>29</v>
      </c>
      <c r="I3314" t="s">
        <v>15</v>
      </c>
      <c r="J3314">
        <v>49.2</v>
      </c>
      <c r="K3314" s="25">
        <f>IF(J3314="NA","NA",J3314/100)</f>
        <v>0.49200000000000005</v>
      </c>
      <c r="L3314" s="31">
        <v>42858</v>
      </c>
      <c r="M3314">
        <f>YEAR(L3314)</f>
        <v>2017</v>
      </c>
    </row>
    <row r="3315" spans="1:13" x14ac:dyDescent="0.2">
      <c r="A3315" s="29" t="s">
        <v>1220</v>
      </c>
      <c r="B3315" s="28">
        <v>2850</v>
      </c>
      <c r="C3315" s="27" t="s">
        <v>297</v>
      </c>
      <c r="D3315" s="27" t="s">
        <v>292</v>
      </c>
      <c r="E3315" s="27" t="b">
        <f>IFERROR(MATCH(D3315,{"AR","FL","IN","MI"},0),TRUE)</f>
        <v>1</v>
      </c>
      <c r="F3315" s="27" t="s">
        <v>18</v>
      </c>
      <c r="G3315" s="27" t="s">
        <v>17</v>
      </c>
      <c r="H3315" s="27" t="s">
        <v>16</v>
      </c>
      <c r="I3315" s="27" t="s">
        <v>15</v>
      </c>
      <c r="J3315" s="26" t="s">
        <v>14</v>
      </c>
      <c r="K3315" s="25" t="str">
        <f>IF(J3315="NA","NA",J3315/100)</f>
        <v>NA</v>
      </c>
      <c r="L3315" s="31">
        <v>42866</v>
      </c>
      <c r="M3315">
        <f>YEAR(L3315)</f>
        <v>2017</v>
      </c>
    </row>
    <row r="3316" spans="1:13" x14ac:dyDescent="0.2">
      <c r="A3316" s="29" t="s">
        <v>1219</v>
      </c>
      <c r="B3316" s="28">
        <v>2849</v>
      </c>
      <c r="C3316" s="27" t="s">
        <v>297</v>
      </c>
      <c r="D3316" s="27" t="s">
        <v>292</v>
      </c>
      <c r="E3316" s="27" t="b">
        <f>IFERROR(MATCH(D3316,{"AR","FL","IN","MI"},0),TRUE)</f>
        <v>1</v>
      </c>
      <c r="F3316" s="27" t="s">
        <v>474</v>
      </c>
      <c r="G3316" s="27" t="s">
        <v>22</v>
      </c>
      <c r="H3316" s="27" t="s">
        <v>16</v>
      </c>
      <c r="I3316" s="27" t="s">
        <v>15</v>
      </c>
      <c r="J3316" s="26" t="s">
        <v>14</v>
      </c>
      <c r="K3316" s="25" t="str">
        <f>IF(J3316="NA","NA",J3316/100)</f>
        <v>NA</v>
      </c>
      <c r="L3316" s="31">
        <v>42866</v>
      </c>
      <c r="M3316">
        <f>YEAR(L3316)</f>
        <v>2017</v>
      </c>
    </row>
    <row r="3317" spans="1:13" x14ac:dyDescent="0.2">
      <c r="A3317" t="s">
        <v>1218</v>
      </c>
      <c r="B3317">
        <v>3067</v>
      </c>
      <c r="C3317" t="s">
        <v>55</v>
      </c>
      <c r="D3317" t="s">
        <v>48</v>
      </c>
      <c r="E3317" s="27" t="b">
        <f>IFERROR(MATCH(D3317,{"AR","FL","IN","MI"},0),TRUE)</f>
        <v>1</v>
      </c>
      <c r="F3317" t="s">
        <v>18</v>
      </c>
      <c r="G3317" t="s">
        <v>47</v>
      </c>
      <c r="H3317" t="s">
        <v>16</v>
      </c>
      <c r="I3317" t="s">
        <v>15</v>
      </c>
      <c r="J3317" t="s">
        <v>14</v>
      </c>
      <c r="K3317" s="25" t="str">
        <f>IF(J3317="NA","NA",J3317/100)</f>
        <v>NA</v>
      </c>
      <c r="L3317" s="31">
        <v>42866</v>
      </c>
      <c r="M3317">
        <f>YEAR(L3317)</f>
        <v>2017</v>
      </c>
    </row>
    <row r="3318" spans="1:13" x14ac:dyDescent="0.2">
      <c r="A3318" t="s">
        <v>1217</v>
      </c>
      <c r="B3318">
        <v>2866</v>
      </c>
      <c r="C3318" t="s">
        <v>843</v>
      </c>
      <c r="D3318" t="s">
        <v>114</v>
      </c>
      <c r="E3318" s="27" t="b">
        <f>IFERROR(MATCH(D3318,{"AR","FL","IN","MI"},0),TRUE)</f>
        <v>1</v>
      </c>
      <c r="F3318" t="s">
        <v>18</v>
      </c>
      <c r="G3318" t="s">
        <v>17</v>
      </c>
      <c r="H3318" t="s">
        <v>16</v>
      </c>
      <c r="I3318" t="s">
        <v>15</v>
      </c>
      <c r="J3318">
        <v>52.5</v>
      </c>
      <c r="K3318" s="25">
        <f>IF(J3318="NA","NA",J3318/100)</f>
        <v>0.52500000000000002</v>
      </c>
      <c r="L3318" s="31">
        <v>42866</v>
      </c>
      <c r="M3318">
        <f>YEAR(L3318)</f>
        <v>2017</v>
      </c>
    </row>
    <row r="3319" spans="1:13" x14ac:dyDescent="0.2">
      <c r="A3319" t="s">
        <v>1216</v>
      </c>
      <c r="B3319">
        <v>3007</v>
      </c>
      <c r="C3319" t="s">
        <v>42</v>
      </c>
      <c r="D3319" t="s">
        <v>41</v>
      </c>
      <c r="E3319" s="27">
        <f>IFERROR(MATCH(D3319,{"AR","FL","IN","MI"},0),TRUE)</f>
        <v>1</v>
      </c>
      <c r="F3319" t="s">
        <v>18</v>
      </c>
      <c r="G3319" t="s">
        <v>17</v>
      </c>
      <c r="H3319" t="s">
        <v>16</v>
      </c>
      <c r="I3319" t="s">
        <v>15</v>
      </c>
      <c r="J3319">
        <v>36.380000000000003</v>
      </c>
      <c r="K3319" s="25">
        <f>IF(J3319="NA","NA",J3319/100)</f>
        <v>0.36380000000000001</v>
      </c>
      <c r="L3319" s="31">
        <v>42873</v>
      </c>
      <c r="M3319">
        <f>YEAR(L3319)</f>
        <v>2017</v>
      </c>
    </row>
    <row r="3320" spans="1:13" x14ac:dyDescent="0.2">
      <c r="A3320" t="s">
        <v>1215</v>
      </c>
      <c r="B3320">
        <v>2952</v>
      </c>
      <c r="C3320" t="s">
        <v>39</v>
      </c>
      <c r="D3320" t="s">
        <v>38</v>
      </c>
      <c r="E3320" s="27" t="b">
        <f>IFERROR(MATCH(D3320,{"AR","FL","IN","MI"},0),TRUE)</f>
        <v>1</v>
      </c>
      <c r="F3320" t="s">
        <v>18</v>
      </c>
      <c r="G3320" t="s">
        <v>22</v>
      </c>
      <c r="H3320" t="s">
        <v>16</v>
      </c>
      <c r="I3320" t="s">
        <v>15</v>
      </c>
      <c r="J3320" t="s">
        <v>14</v>
      </c>
      <c r="K3320" s="25" t="str">
        <f>IF(J3320="NA","NA",J3320/100)</f>
        <v>NA</v>
      </c>
      <c r="L3320" s="31">
        <v>42878</v>
      </c>
      <c r="M3320">
        <f>YEAR(L3320)</f>
        <v>2017</v>
      </c>
    </row>
    <row r="3321" spans="1:13" x14ac:dyDescent="0.2">
      <c r="A3321" t="s">
        <v>1214</v>
      </c>
      <c r="B3321">
        <v>3171</v>
      </c>
      <c r="C3321" t="s">
        <v>527</v>
      </c>
      <c r="D3321" t="s">
        <v>143</v>
      </c>
      <c r="E3321" s="27" t="b">
        <f>IFERROR(MATCH(D3321,{"AR","FL","IN","MI"},0),TRUE)</f>
        <v>1</v>
      </c>
      <c r="F3321" t="s">
        <v>474</v>
      </c>
      <c r="G3321" t="s">
        <v>47</v>
      </c>
      <c r="H3321" t="s">
        <v>29</v>
      </c>
      <c r="I3321" t="s">
        <v>15</v>
      </c>
      <c r="J3321" t="s">
        <v>14</v>
      </c>
      <c r="K3321" s="25" t="str">
        <f>IF(J3321="NA","NA",J3321/100)</f>
        <v>NA</v>
      </c>
      <c r="L3321" s="31">
        <v>42878</v>
      </c>
      <c r="M3321">
        <f>YEAR(L3321)</f>
        <v>2017</v>
      </c>
    </row>
    <row r="3322" spans="1:13" x14ac:dyDescent="0.2">
      <c r="A3322" t="s">
        <v>1213</v>
      </c>
      <c r="B3322">
        <v>3042</v>
      </c>
      <c r="C3322" t="s">
        <v>546</v>
      </c>
      <c r="D3322" t="s">
        <v>35</v>
      </c>
      <c r="E3322" s="27" t="b">
        <f>IFERROR(MATCH(D3322,{"AR","FL","IN","MI"},0),TRUE)</f>
        <v>1</v>
      </c>
      <c r="F3322" t="s">
        <v>474</v>
      </c>
      <c r="G3322" t="s">
        <v>22</v>
      </c>
      <c r="H3322" t="s">
        <v>16</v>
      </c>
      <c r="I3322" t="s">
        <v>15</v>
      </c>
      <c r="J3322">
        <v>55.15</v>
      </c>
      <c r="K3322" s="25">
        <f>IF(J3322="NA","NA",J3322/100)</f>
        <v>0.55149999999999999</v>
      </c>
      <c r="L3322" s="31">
        <v>42878</v>
      </c>
      <c r="M3322">
        <f>YEAR(L3322)</f>
        <v>2017</v>
      </c>
    </row>
    <row r="3323" spans="1:13" x14ac:dyDescent="0.2">
      <c r="A3323" t="s">
        <v>1212</v>
      </c>
      <c r="B3323">
        <v>3036</v>
      </c>
      <c r="C3323" t="s">
        <v>240</v>
      </c>
      <c r="D3323" t="s">
        <v>239</v>
      </c>
      <c r="E3323" s="27" t="b">
        <f>IFERROR(MATCH(D3323,{"AR","FL","IN","MI"},0),TRUE)</f>
        <v>1</v>
      </c>
      <c r="F3323" t="s">
        <v>18</v>
      </c>
      <c r="G3323" t="s">
        <v>47</v>
      </c>
      <c r="H3323" t="s">
        <v>16</v>
      </c>
      <c r="I3323" t="s">
        <v>15</v>
      </c>
      <c r="J3323" t="s">
        <v>14</v>
      </c>
      <c r="K3323" s="25" t="str">
        <f>IF(J3323="NA","NA",J3323/100)</f>
        <v>NA</v>
      </c>
      <c r="L3323" s="31">
        <v>42886</v>
      </c>
      <c r="M3323">
        <f>YEAR(L3323)</f>
        <v>2017</v>
      </c>
    </row>
    <row r="3324" spans="1:13" x14ac:dyDescent="0.2">
      <c r="A3324" t="s">
        <v>1211</v>
      </c>
      <c r="B3324">
        <v>3056</v>
      </c>
      <c r="C3324" t="s">
        <v>49</v>
      </c>
      <c r="D3324" t="s">
        <v>48</v>
      </c>
      <c r="E3324" s="27" t="b">
        <f>IFERROR(MATCH(D3324,{"AR","FL","IN","MI"},0),TRUE)</f>
        <v>1</v>
      </c>
      <c r="F3324" t="s">
        <v>18</v>
      </c>
      <c r="G3324" t="s">
        <v>47</v>
      </c>
      <c r="H3324" t="s">
        <v>29</v>
      </c>
      <c r="I3324" t="s">
        <v>15</v>
      </c>
      <c r="J3324">
        <v>49.49</v>
      </c>
      <c r="K3324" s="25">
        <f>IF(J3324="NA","NA",J3324/100)</f>
        <v>0.49490000000000001</v>
      </c>
      <c r="L3324" s="31">
        <v>42887</v>
      </c>
      <c r="M3324">
        <f>YEAR(L3324)</f>
        <v>2017</v>
      </c>
    </row>
    <row r="3325" spans="1:13" x14ac:dyDescent="0.2">
      <c r="A3325" t="s">
        <v>1210</v>
      </c>
      <c r="B3325">
        <v>2953</v>
      </c>
      <c r="C3325" t="s">
        <v>39</v>
      </c>
      <c r="D3325" t="s">
        <v>38</v>
      </c>
      <c r="E3325" s="27" t="b">
        <f>IFERROR(MATCH(D3325,{"AR","FL","IN","MI"},0),TRUE)</f>
        <v>1</v>
      </c>
      <c r="F3325" t="s">
        <v>474</v>
      </c>
      <c r="G3325" t="s">
        <v>22</v>
      </c>
      <c r="H3325" t="s">
        <v>16</v>
      </c>
      <c r="I3325" t="s">
        <v>15</v>
      </c>
      <c r="J3325" t="s">
        <v>14</v>
      </c>
      <c r="K3325" s="25" t="str">
        <f>IF(J3325="NA","NA",J3325/100)</f>
        <v>NA</v>
      </c>
      <c r="L3325" s="31">
        <v>42892</v>
      </c>
      <c r="M3325">
        <f>YEAR(L3325)</f>
        <v>2017</v>
      </c>
    </row>
    <row r="3326" spans="1:13" x14ac:dyDescent="0.2">
      <c r="A3326" t="s">
        <v>1209</v>
      </c>
      <c r="B3326">
        <v>3041</v>
      </c>
      <c r="C3326" t="s">
        <v>987</v>
      </c>
      <c r="D3326" t="s">
        <v>143</v>
      </c>
      <c r="E3326" s="27" t="b">
        <f>IFERROR(MATCH(D3326,{"AR","FL","IN","MI"},0),TRUE)</f>
        <v>1</v>
      </c>
      <c r="F3326" t="s">
        <v>18</v>
      </c>
      <c r="G3326" t="s">
        <v>17</v>
      </c>
      <c r="H3326" t="s">
        <v>16</v>
      </c>
      <c r="I3326" t="s">
        <v>15</v>
      </c>
      <c r="J3326" t="s">
        <v>14</v>
      </c>
      <c r="K3326" s="25" t="str">
        <f>IF(J3326="NA","NA",J3326/100)</f>
        <v>NA</v>
      </c>
      <c r="L3326" s="31">
        <v>42892</v>
      </c>
      <c r="M3326">
        <f>YEAR(L3326)</f>
        <v>2017</v>
      </c>
    </row>
    <row r="3327" spans="1:13" x14ac:dyDescent="0.2">
      <c r="A3327" t="s">
        <v>1208</v>
      </c>
      <c r="B3327">
        <v>3035</v>
      </c>
      <c r="C3327" t="s">
        <v>1028</v>
      </c>
      <c r="D3327" t="s">
        <v>143</v>
      </c>
      <c r="E3327" s="27" t="b">
        <f>IFERROR(MATCH(D3327,{"AR","FL","IN","MI"},0),TRUE)</f>
        <v>1</v>
      </c>
      <c r="F3327" t="s">
        <v>18</v>
      </c>
      <c r="G3327" t="s">
        <v>17</v>
      </c>
      <c r="H3327" t="s">
        <v>16</v>
      </c>
      <c r="I3327" t="s">
        <v>15</v>
      </c>
      <c r="J3327" t="s">
        <v>14</v>
      </c>
      <c r="K3327" s="25" t="str">
        <f>IF(J3327="NA","NA",J3327/100)</f>
        <v>NA</v>
      </c>
      <c r="L3327" s="31">
        <v>42894</v>
      </c>
      <c r="M3327">
        <f>YEAR(L3327)</f>
        <v>2017</v>
      </c>
    </row>
    <row r="3328" spans="1:13" x14ac:dyDescent="0.2">
      <c r="A3328" t="s">
        <v>1207</v>
      </c>
      <c r="B3328">
        <v>3033</v>
      </c>
      <c r="C3328" t="s">
        <v>173</v>
      </c>
      <c r="D3328" t="s">
        <v>236</v>
      </c>
      <c r="E3328" s="27" t="b">
        <f>IFERROR(MATCH(D3328,{"AR","FL","IN","MI"},0),TRUE)</f>
        <v>1</v>
      </c>
      <c r="F3328" t="s">
        <v>18</v>
      </c>
      <c r="G3328" t="s">
        <v>17</v>
      </c>
      <c r="H3328" t="s">
        <v>16</v>
      </c>
      <c r="I3328" t="s">
        <v>15</v>
      </c>
      <c r="J3328">
        <v>51.4</v>
      </c>
      <c r="K3328" s="25">
        <f>IF(J3328="NA","NA",J3328/100)</f>
        <v>0.51400000000000001</v>
      </c>
      <c r="L3328" s="31">
        <v>42902</v>
      </c>
      <c r="M3328">
        <f>YEAR(L3328)</f>
        <v>2017</v>
      </c>
    </row>
    <row r="3329" spans="1:13" x14ac:dyDescent="0.2">
      <c r="A3329" t="s">
        <v>1206</v>
      </c>
      <c r="B3329">
        <v>3037</v>
      </c>
      <c r="C3329" t="s">
        <v>393</v>
      </c>
      <c r="D3329" t="s">
        <v>71</v>
      </c>
      <c r="E3329" s="27" t="b">
        <f>IFERROR(MATCH(D3329,{"AR","FL","IN","MI"},0),TRUE)</f>
        <v>1</v>
      </c>
      <c r="F3329" t="s">
        <v>18</v>
      </c>
      <c r="G3329" t="s">
        <v>17</v>
      </c>
      <c r="H3329" t="s">
        <v>16</v>
      </c>
      <c r="I3329" t="s">
        <v>15</v>
      </c>
      <c r="J3329" t="s">
        <v>14</v>
      </c>
      <c r="K3329" s="25" t="str">
        <f>IF(J3329="NA","NA",J3329/100)</f>
        <v>NA</v>
      </c>
      <c r="L3329" s="31">
        <v>42908</v>
      </c>
      <c r="M3329">
        <f>YEAR(L3329)</f>
        <v>2017</v>
      </c>
    </row>
    <row r="3330" spans="1:13" x14ac:dyDescent="0.2">
      <c r="A3330" t="s">
        <v>1205</v>
      </c>
      <c r="B3330">
        <v>3038</v>
      </c>
      <c r="C3330" t="s">
        <v>617</v>
      </c>
      <c r="D3330" t="s">
        <v>71</v>
      </c>
      <c r="E3330" s="27" t="b">
        <f>IFERROR(MATCH(D3330,{"AR","FL","IN","MI"},0),TRUE)</f>
        <v>1</v>
      </c>
      <c r="F3330" t="s">
        <v>18</v>
      </c>
      <c r="G3330" t="s">
        <v>17</v>
      </c>
      <c r="H3330" t="s">
        <v>16</v>
      </c>
      <c r="I3330" t="s">
        <v>15</v>
      </c>
      <c r="J3330" t="s">
        <v>14</v>
      </c>
      <c r="K3330" s="25" t="str">
        <f>IF(J3330="NA","NA",J3330/100)</f>
        <v>NA</v>
      </c>
      <c r="L3330" s="31">
        <v>42908</v>
      </c>
      <c r="M3330">
        <f>YEAR(L3330)</f>
        <v>2017</v>
      </c>
    </row>
    <row r="3331" spans="1:13" x14ac:dyDescent="0.2">
      <c r="A3331" t="s">
        <v>1204</v>
      </c>
      <c r="B3331">
        <v>3039</v>
      </c>
      <c r="C3331" t="s">
        <v>617</v>
      </c>
      <c r="D3331" t="s">
        <v>71</v>
      </c>
      <c r="E3331" s="27" t="b">
        <f>IFERROR(MATCH(D3331,{"AR","FL","IN","MI"},0),TRUE)</f>
        <v>1</v>
      </c>
      <c r="F3331" t="s">
        <v>474</v>
      </c>
      <c r="G3331" t="s">
        <v>22</v>
      </c>
      <c r="H3331" t="s">
        <v>16</v>
      </c>
      <c r="I3331" t="s">
        <v>15</v>
      </c>
      <c r="J3331" t="s">
        <v>14</v>
      </c>
      <c r="K3331" s="25" t="str">
        <f>IF(J3331="NA","NA",J3331/100)</f>
        <v>NA</v>
      </c>
      <c r="L3331" s="31">
        <v>42908</v>
      </c>
      <c r="M3331">
        <f>YEAR(L3331)</f>
        <v>2017</v>
      </c>
    </row>
    <row r="3332" spans="1:13" x14ac:dyDescent="0.2">
      <c r="A3332" t="s">
        <v>1203</v>
      </c>
      <c r="B3332">
        <v>3184</v>
      </c>
      <c r="C3332" t="s">
        <v>585</v>
      </c>
      <c r="D3332" t="s">
        <v>59</v>
      </c>
      <c r="E3332" s="27">
        <f>IFERROR(MATCH(D3332,{"AR","FL","IN","MI"},0),TRUE)</f>
        <v>3</v>
      </c>
      <c r="F3332" t="s">
        <v>474</v>
      </c>
      <c r="G3332" t="s">
        <v>47</v>
      </c>
      <c r="H3332" t="s">
        <v>29</v>
      </c>
      <c r="I3332" t="s">
        <v>15</v>
      </c>
      <c r="J3332" t="s">
        <v>14</v>
      </c>
      <c r="K3332" s="25" t="str">
        <f>IF(J3332="NA","NA",J3332/100)</f>
        <v>NA</v>
      </c>
      <c r="L3332" s="31">
        <v>42914</v>
      </c>
      <c r="M3332">
        <f>YEAR(L3332)</f>
        <v>2017</v>
      </c>
    </row>
    <row r="3333" spans="1:13" x14ac:dyDescent="0.2">
      <c r="A3333" t="s">
        <v>1202</v>
      </c>
      <c r="B3333">
        <v>3058</v>
      </c>
      <c r="C3333" t="s">
        <v>49</v>
      </c>
      <c r="D3333" t="s">
        <v>48</v>
      </c>
      <c r="E3333" s="27" t="b">
        <f>IFERROR(MATCH(D3333,{"AR","FL","IN","MI"},0),TRUE)</f>
        <v>1</v>
      </c>
      <c r="F3333" t="s">
        <v>18</v>
      </c>
      <c r="G3333" t="s">
        <v>47</v>
      </c>
      <c r="H3333" t="s">
        <v>29</v>
      </c>
      <c r="I3333" t="s">
        <v>15</v>
      </c>
      <c r="J3333">
        <v>49.49</v>
      </c>
      <c r="K3333" s="25">
        <f>IF(J3333="NA","NA",J3333/100)</f>
        <v>0.49490000000000001</v>
      </c>
      <c r="L3333" s="31">
        <v>42916</v>
      </c>
      <c r="M3333">
        <f>YEAR(L3333)</f>
        <v>2017</v>
      </c>
    </row>
    <row r="3334" spans="1:13" x14ac:dyDescent="0.2">
      <c r="A3334" t="s">
        <v>1201</v>
      </c>
      <c r="B3334">
        <v>3017</v>
      </c>
      <c r="C3334" t="s">
        <v>782</v>
      </c>
      <c r="D3334" t="s">
        <v>23</v>
      </c>
      <c r="E3334" s="27" t="b">
        <f>IFERROR(MATCH(D3334,{"AR","FL","IN","MI"},0),TRUE)</f>
        <v>1</v>
      </c>
      <c r="F3334" t="s">
        <v>474</v>
      </c>
      <c r="G3334" t="s">
        <v>22</v>
      </c>
      <c r="H3334" t="s">
        <v>16</v>
      </c>
      <c r="I3334" t="s">
        <v>15</v>
      </c>
      <c r="J3334">
        <v>46</v>
      </c>
      <c r="K3334" s="25">
        <f>IF(J3334="NA","NA",J3334/100)</f>
        <v>0.46</v>
      </c>
      <c r="L3334" s="31">
        <v>42916</v>
      </c>
      <c r="M3334">
        <f>YEAR(L3334)</f>
        <v>2017</v>
      </c>
    </row>
    <row r="3335" spans="1:13" x14ac:dyDescent="0.2">
      <c r="A3335" t="s">
        <v>1200</v>
      </c>
      <c r="B3335">
        <v>3057</v>
      </c>
      <c r="C3335" t="s">
        <v>49</v>
      </c>
      <c r="D3335" t="s">
        <v>48</v>
      </c>
      <c r="E3335" s="27" t="b">
        <f>IFERROR(MATCH(D3335,{"AR","FL","IN","MI"},0),TRUE)</f>
        <v>1</v>
      </c>
      <c r="F3335" t="s">
        <v>18</v>
      </c>
      <c r="G3335" t="s">
        <v>47</v>
      </c>
      <c r="H3335" t="s">
        <v>29</v>
      </c>
      <c r="I3335" t="s">
        <v>15</v>
      </c>
      <c r="J3335">
        <v>49.49</v>
      </c>
      <c r="K3335" s="25">
        <f>IF(J3335="NA","NA",J3335/100)</f>
        <v>0.49490000000000001</v>
      </c>
      <c r="L3335" s="31">
        <v>42916</v>
      </c>
      <c r="M3335">
        <f>YEAR(L3335)</f>
        <v>2017</v>
      </c>
    </row>
    <row r="3336" spans="1:13" x14ac:dyDescent="0.2">
      <c r="A3336" t="s">
        <v>1199</v>
      </c>
      <c r="B3336">
        <v>3047</v>
      </c>
      <c r="C3336" t="s">
        <v>55</v>
      </c>
      <c r="D3336" t="s">
        <v>48</v>
      </c>
      <c r="E3336" s="27" t="b">
        <f>IFERROR(MATCH(D3336,{"AR","FL","IN","MI"},0),TRUE)</f>
        <v>1</v>
      </c>
      <c r="F3336" t="s">
        <v>18</v>
      </c>
      <c r="G3336" t="s">
        <v>47</v>
      </c>
      <c r="H3336" t="s">
        <v>29</v>
      </c>
      <c r="I3336" t="s">
        <v>15</v>
      </c>
      <c r="J3336" t="s">
        <v>14</v>
      </c>
      <c r="K3336" s="25" t="str">
        <f>IF(J3336="NA","NA",J3336/100)</f>
        <v>NA</v>
      </c>
      <c r="L3336" s="31">
        <v>42933</v>
      </c>
      <c r="M3336">
        <f>YEAR(L3336)</f>
        <v>2017</v>
      </c>
    </row>
    <row r="3337" spans="1:13" x14ac:dyDescent="0.2">
      <c r="A3337" t="s">
        <v>1198</v>
      </c>
      <c r="B3337">
        <v>3028</v>
      </c>
      <c r="C3337" t="s">
        <v>903</v>
      </c>
      <c r="D3337" t="s">
        <v>168</v>
      </c>
      <c r="E3337" s="27" t="b">
        <f>IFERROR(MATCH(D3337,{"AR","FL","IN","MI"},0),TRUE)</f>
        <v>1</v>
      </c>
      <c r="F3337" t="s">
        <v>474</v>
      </c>
      <c r="G3337" t="s">
        <v>22</v>
      </c>
      <c r="H3337" t="s">
        <v>16</v>
      </c>
      <c r="I3337" t="s">
        <v>15</v>
      </c>
      <c r="J3337">
        <v>46.79</v>
      </c>
      <c r="K3337" s="25">
        <f>IF(J3337="NA","NA",J3337/100)</f>
        <v>0.46789999999999998</v>
      </c>
      <c r="L3337" s="31">
        <v>42936</v>
      </c>
      <c r="M3337">
        <f>YEAR(L3337)</f>
        <v>2017</v>
      </c>
    </row>
    <row r="3338" spans="1:13" x14ac:dyDescent="0.2">
      <c r="A3338" t="s">
        <v>1197</v>
      </c>
      <c r="B3338">
        <v>2990</v>
      </c>
      <c r="C3338" t="s">
        <v>620</v>
      </c>
      <c r="D3338" t="s">
        <v>624</v>
      </c>
      <c r="E3338" s="27" t="b">
        <f>IFERROR(MATCH(D3338,{"AR","FL","IN","MI"},0),TRUE)</f>
        <v>1</v>
      </c>
      <c r="F3338" t="s">
        <v>18</v>
      </c>
      <c r="G3338" t="s">
        <v>22</v>
      </c>
      <c r="H3338" t="s">
        <v>29</v>
      </c>
      <c r="I3338" t="s">
        <v>15</v>
      </c>
      <c r="J3338">
        <v>49.14</v>
      </c>
      <c r="K3338" s="25">
        <f>IF(J3338="NA","NA",J3338/100)</f>
        <v>0.4914</v>
      </c>
      <c r="L3338" s="31">
        <v>42940</v>
      </c>
      <c r="M3338">
        <f>YEAR(L3338)</f>
        <v>2017</v>
      </c>
    </row>
    <row r="3339" spans="1:13" x14ac:dyDescent="0.2">
      <c r="A3339" t="s">
        <v>1196</v>
      </c>
      <c r="B3339">
        <v>3235</v>
      </c>
      <c r="C3339" t="s">
        <v>260</v>
      </c>
      <c r="D3339" t="s">
        <v>59</v>
      </c>
      <c r="E3339" s="27">
        <f>IFERROR(MATCH(D3339,{"AR","FL","IN","MI"},0),TRUE)</f>
        <v>3</v>
      </c>
      <c r="F3339" t="s">
        <v>474</v>
      </c>
      <c r="G3339" t="s">
        <v>47</v>
      </c>
      <c r="H3339" t="s">
        <v>29</v>
      </c>
      <c r="I3339" t="s">
        <v>15</v>
      </c>
      <c r="J3339" t="s">
        <v>14</v>
      </c>
      <c r="K3339" s="25" t="str">
        <f>IF(J3339="NA","NA",J3339/100)</f>
        <v>NA</v>
      </c>
      <c r="L3339" s="31">
        <v>42942</v>
      </c>
      <c r="M3339">
        <f>YEAR(L3339)</f>
        <v>2017</v>
      </c>
    </row>
    <row r="3340" spans="1:13" x14ac:dyDescent="0.2">
      <c r="A3340" t="s">
        <v>1195</v>
      </c>
      <c r="B3340">
        <v>3238</v>
      </c>
      <c r="C3340" t="s">
        <v>582</v>
      </c>
      <c r="D3340" t="s">
        <v>59</v>
      </c>
      <c r="E3340" s="27">
        <f>IFERROR(MATCH(D3340,{"AR","FL","IN","MI"},0),TRUE)</f>
        <v>3</v>
      </c>
      <c r="F3340" t="s">
        <v>474</v>
      </c>
      <c r="G3340" t="s">
        <v>47</v>
      </c>
      <c r="H3340" t="s">
        <v>29</v>
      </c>
      <c r="I3340" t="s">
        <v>15</v>
      </c>
      <c r="J3340" t="s">
        <v>14</v>
      </c>
      <c r="K3340" s="25" t="str">
        <f>IF(J3340="NA","NA",J3340/100)</f>
        <v>NA</v>
      </c>
      <c r="L3340" s="31">
        <v>42942</v>
      </c>
      <c r="M3340">
        <f>YEAR(L3340)</f>
        <v>2017</v>
      </c>
    </row>
    <row r="3341" spans="1:13" x14ac:dyDescent="0.2">
      <c r="A3341" t="s">
        <v>1194</v>
      </c>
      <c r="B3341">
        <v>3003</v>
      </c>
      <c r="C3341" t="s">
        <v>45</v>
      </c>
      <c r="D3341" t="s">
        <v>44</v>
      </c>
      <c r="E3341" s="27">
        <f>IFERROR(MATCH(D3341,{"AR","FL","IN","MI"},0),TRUE)</f>
        <v>4</v>
      </c>
      <c r="F3341" t="s">
        <v>474</v>
      </c>
      <c r="G3341" t="s">
        <v>22</v>
      </c>
      <c r="H3341" t="s">
        <v>29</v>
      </c>
      <c r="I3341" t="s">
        <v>15</v>
      </c>
      <c r="J3341">
        <v>41.27</v>
      </c>
      <c r="K3341" s="25">
        <f>IF(J3341="NA","NA",J3341/100)</f>
        <v>0.41270000000000001</v>
      </c>
      <c r="L3341" s="31">
        <v>42947</v>
      </c>
      <c r="M3341">
        <f>YEAR(L3341)</f>
        <v>2017</v>
      </c>
    </row>
    <row r="3342" spans="1:13" x14ac:dyDescent="0.2">
      <c r="A3342" t="s">
        <v>1193</v>
      </c>
      <c r="B3342">
        <v>2752</v>
      </c>
      <c r="C3342" t="s">
        <v>923</v>
      </c>
      <c r="D3342" t="s">
        <v>734</v>
      </c>
      <c r="E3342" s="27" t="b">
        <f>IFERROR(MATCH(D3342,{"AR","FL","IN","MI"},0),TRUE)</f>
        <v>1</v>
      </c>
      <c r="F3342" t="s">
        <v>18</v>
      </c>
      <c r="G3342" t="s">
        <v>17</v>
      </c>
      <c r="H3342" t="s">
        <v>29</v>
      </c>
      <c r="I3342" t="s">
        <v>15</v>
      </c>
      <c r="J3342" t="s">
        <v>14</v>
      </c>
      <c r="K3342" s="25" t="str">
        <f>IF(J3342="NA","NA",J3342/100)</f>
        <v>NA</v>
      </c>
      <c r="L3342" s="31">
        <v>42951</v>
      </c>
      <c r="M3342">
        <f>YEAR(L3342)</f>
        <v>2017</v>
      </c>
    </row>
    <row r="3343" spans="1:13" x14ac:dyDescent="0.2">
      <c r="A3343" t="s">
        <v>1192</v>
      </c>
      <c r="B3343">
        <v>3097</v>
      </c>
      <c r="C3343" t="s">
        <v>578</v>
      </c>
      <c r="D3343" t="s">
        <v>248</v>
      </c>
      <c r="E3343" s="27" t="b">
        <f>IFERROR(MATCH(D3343,{"AR","FL","IN","MI"},0),TRUE)</f>
        <v>1</v>
      </c>
      <c r="F3343" t="s">
        <v>474</v>
      </c>
      <c r="G3343" t="s">
        <v>22</v>
      </c>
      <c r="H3343" t="s">
        <v>16</v>
      </c>
      <c r="I3343" t="s">
        <v>15</v>
      </c>
      <c r="J3343" t="s">
        <v>14</v>
      </c>
      <c r="K3343" s="25" t="str">
        <f>IF(J3343="NA","NA",J3343/100)</f>
        <v>NA</v>
      </c>
      <c r="L3343" s="31">
        <v>42956</v>
      </c>
      <c r="M3343">
        <f>YEAR(L3343)</f>
        <v>2017</v>
      </c>
    </row>
    <row r="3344" spans="1:13" x14ac:dyDescent="0.2">
      <c r="A3344" t="s">
        <v>1191</v>
      </c>
      <c r="B3344">
        <v>3103</v>
      </c>
      <c r="C3344" t="s">
        <v>328</v>
      </c>
      <c r="D3344" t="s">
        <v>120</v>
      </c>
      <c r="E3344" s="27" t="b">
        <f>IFERROR(MATCH(D3344,{"AR","FL","IN","MI"},0),TRUE)</f>
        <v>1</v>
      </c>
      <c r="F3344" t="s">
        <v>18</v>
      </c>
      <c r="G3344" t="s">
        <v>17</v>
      </c>
      <c r="H3344" t="s">
        <v>16</v>
      </c>
      <c r="I3344" t="s">
        <v>15</v>
      </c>
      <c r="J3344" t="s">
        <v>14</v>
      </c>
      <c r="K3344" s="25" t="str">
        <f>IF(J3344="NA","NA",J3344/100)</f>
        <v>NA</v>
      </c>
      <c r="L3344" s="31">
        <v>42957</v>
      </c>
      <c r="M3344">
        <f>YEAR(L3344)</f>
        <v>2017</v>
      </c>
    </row>
    <row r="3345" spans="1:13" x14ac:dyDescent="0.2">
      <c r="A3345" t="s">
        <v>1190</v>
      </c>
      <c r="B3345">
        <v>3104</v>
      </c>
      <c r="C3345" t="s">
        <v>328</v>
      </c>
      <c r="D3345" t="s">
        <v>120</v>
      </c>
      <c r="E3345" s="27" t="b">
        <f>IFERROR(MATCH(D3345,{"AR","FL","IN","MI"},0),TRUE)</f>
        <v>1</v>
      </c>
      <c r="F3345" t="s">
        <v>474</v>
      </c>
      <c r="G3345" t="s">
        <v>22</v>
      </c>
      <c r="H3345" t="s">
        <v>16</v>
      </c>
      <c r="I3345" t="s">
        <v>15</v>
      </c>
      <c r="J3345" t="s">
        <v>14</v>
      </c>
      <c r="K3345" s="25" t="str">
        <f>IF(J3345="NA","NA",J3345/100)</f>
        <v>NA</v>
      </c>
      <c r="L3345" s="31">
        <v>42957</v>
      </c>
      <c r="M3345">
        <f>YEAR(L3345)</f>
        <v>2017</v>
      </c>
    </row>
    <row r="3346" spans="1:13" x14ac:dyDescent="0.2">
      <c r="A3346" t="s">
        <v>1189</v>
      </c>
      <c r="B3346">
        <v>3105</v>
      </c>
      <c r="C3346" t="s">
        <v>514</v>
      </c>
      <c r="D3346" t="s">
        <v>120</v>
      </c>
      <c r="E3346" s="27" t="b">
        <f>IFERROR(MATCH(D3346,{"AR","FL","IN","MI"},0),TRUE)</f>
        <v>1</v>
      </c>
      <c r="F3346" t="s">
        <v>474</v>
      </c>
      <c r="G3346" t="s">
        <v>22</v>
      </c>
      <c r="H3346" t="s">
        <v>16</v>
      </c>
      <c r="I3346" t="s">
        <v>15</v>
      </c>
      <c r="J3346" t="s">
        <v>14</v>
      </c>
      <c r="K3346" s="25" t="str">
        <f>IF(J3346="NA","NA",J3346/100)</f>
        <v>NA</v>
      </c>
      <c r="L3346" s="31">
        <v>42957</v>
      </c>
      <c r="M3346">
        <f>YEAR(L3346)</f>
        <v>2017</v>
      </c>
    </row>
    <row r="3347" spans="1:13" x14ac:dyDescent="0.2">
      <c r="A3347" t="s">
        <v>1188</v>
      </c>
      <c r="B3347">
        <v>3107</v>
      </c>
      <c r="C3347" t="s">
        <v>325</v>
      </c>
      <c r="D3347" t="s">
        <v>120</v>
      </c>
      <c r="E3347" s="27" t="b">
        <f>IFERROR(MATCH(D3347,{"AR","FL","IN","MI"},0),TRUE)</f>
        <v>1</v>
      </c>
      <c r="F3347" t="s">
        <v>18</v>
      </c>
      <c r="G3347" t="s">
        <v>17</v>
      </c>
      <c r="H3347" t="s">
        <v>16</v>
      </c>
      <c r="I3347" t="s">
        <v>15</v>
      </c>
      <c r="J3347" t="s">
        <v>14</v>
      </c>
      <c r="K3347" s="25" t="str">
        <f>IF(J3347="NA","NA",J3347/100)</f>
        <v>NA</v>
      </c>
      <c r="L3347" s="31">
        <v>42957</v>
      </c>
      <c r="M3347">
        <f>YEAR(L3347)</f>
        <v>2017</v>
      </c>
    </row>
    <row r="3348" spans="1:13" x14ac:dyDescent="0.2">
      <c r="A3348" t="s">
        <v>1187</v>
      </c>
      <c r="B3348">
        <v>3108</v>
      </c>
      <c r="C3348" t="s">
        <v>325</v>
      </c>
      <c r="D3348" t="s">
        <v>120</v>
      </c>
      <c r="E3348" s="27" t="b">
        <f>IFERROR(MATCH(D3348,{"AR","FL","IN","MI"},0),TRUE)</f>
        <v>1</v>
      </c>
      <c r="F3348" t="s">
        <v>474</v>
      </c>
      <c r="G3348" t="s">
        <v>22</v>
      </c>
      <c r="H3348" t="s">
        <v>16</v>
      </c>
      <c r="I3348" t="s">
        <v>15</v>
      </c>
      <c r="J3348" t="s">
        <v>14</v>
      </c>
      <c r="K3348" s="25" t="str">
        <f>IF(J3348="NA","NA",J3348/100)</f>
        <v>NA</v>
      </c>
      <c r="L3348" s="31">
        <v>42957</v>
      </c>
      <c r="M3348">
        <f>YEAR(L3348)</f>
        <v>2017</v>
      </c>
    </row>
    <row r="3349" spans="1:13" x14ac:dyDescent="0.2">
      <c r="A3349" t="s">
        <v>1186</v>
      </c>
      <c r="B3349">
        <v>2968</v>
      </c>
      <c r="C3349" t="s">
        <v>33</v>
      </c>
      <c r="D3349" t="s">
        <v>30</v>
      </c>
      <c r="E3349" s="27" t="b">
        <f>IFERROR(MATCH(D3349,{"AR","FL","IN","MI"},0),TRUE)</f>
        <v>1</v>
      </c>
      <c r="F3349" t="s">
        <v>18</v>
      </c>
      <c r="G3349" t="s">
        <v>17</v>
      </c>
      <c r="H3349" t="s">
        <v>16</v>
      </c>
      <c r="I3349" t="s">
        <v>15</v>
      </c>
      <c r="J3349">
        <v>55.8</v>
      </c>
      <c r="K3349" s="25">
        <f>IF(J3349="NA","NA",J3349/100)</f>
        <v>0.55799999999999994</v>
      </c>
      <c r="L3349" s="31">
        <v>42962</v>
      </c>
      <c r="M3349">
        <f>YEAR(L3349)</f>
        <v>2017</v>
      </c>
    </row>
    <row r="3350" spans="1:13" x14ac:dyDescent="0.2">
      <c r="A3350" t="s">
        <v>1185</v>
      </c>
      <c r="B3350">
        <v>3142</v>
      </c>
      <c r="C3350" t="s">
        <v>475</v>
      </c>
      <c r="D3350" t="s">
        <v>48</v>
      </c>
      <c r="E3350" s="27" t="b">
        <f>IFERROR(MATCH(D3350,{"AR","FL","IN","MI"},0),TRUE)</f>
        <v>1</v>
      </c>
      <c r="F3350" t="s">
        <v>474</v>
      </c>
      <c r="G3350" t="s">
        <v>47</v>
      </c>
      <c r="H3350" t="s">
        <v>29</v>
      </c>
      <c r="I3350" t="s">
        <v>15</v>
      </c>
      <c r="J3350" t="s">
        <v>14</v>
      </c>
      <c r="K3350" s="25" t="str">
        <f>IF(J3350="NA","NA",J3350/100)</f>
        <v>NA</v>
      </c>
      <c r="L3350" s="31">
        <v>42968</v>
      </c>
      <c r="M3350">
        <f>YEAR(L3350)</f>
        <v>2017</v>
      </c>
    </row>
    <row r="3351" spans="1:13" x14ac:dyDescent="0.2">
      <c r="A3351" t="s">
        <v>1184</v>
      </c>
      <c r="B3351">
        <v>3072</v>
      </c>
      <c r="C3351" t="s">
        <v>1183</v>
      </c>
      <c r="D3351" t="s">
        <v>87</v>
      </c>
      <c r="E3351" s="27" t="b">
        <f>IFERROR(MATCH(D3351,{"AR","FL","IN","MI"},0),TRUE)</f>
        <v>1</v>
      </c>
      <c r="F3351" t="s">
        <v>474</v>
      </c>
      <c r="G3351" t="s">
        <v>22</v>
      </c>
      <c r="H3351" t="s">
        <v>16</v>
      </c>
      <c r="I3351" t="s">
        <v>15</v>
      </c>
      <c r="J3351" t="s">
        <v>14</v>
      </c>
      <c r="K3351" s="25" t="str">
        <f>IF(J3351="NA","NA",J3351/100)</f>
        <v>NA</v>
      </c>
      <c r="L3351" s="31">
        <v>42978</v>
      </c>
      <c r="M3351">
        <f>YEAR(L3351)</f>
        <v>2017</v>
      </c>
    </row>
    <row r="3352" spans="1:13" x14ac:dyDescent="0.2">
      <c r="A3352" t="s">
        <v>1182</v>
      </c>
      <c r="B3352">
        <v>3076</v>
      </c>
      <c r="C3352" t="s">
        <v>49</v>
      </c>
      <c r="D3352" t="s">
        <v>48</v>
      </c>
      <c r="E3352" s="27" t="b">
        <f>IFERROR(MATCH(D3352,{"AR","FL","IN","MI"},0),TRUE)</f>
        <v>1</v>
      </c>
      <c r="F3352" t="s">
        <v>18</v>
      </c>
      <c r="G3352" t="s">
        <v>47</v>
      </c>
      <c r="H3352" t="s">
        <v>29</v>
      </c>
      <c r="I3352" t="s">
        <v>15</v>
      </c>
      <c r="J3352">
        <v>50.23</v>
      </c>
      <c r="K3352" s="25">
        <f>IF(J3352="NA","NA",J3352/100)</f>
        <v>0.50229999999999997</v>
      </c>
      <c r="L3352" s="31">
        <v>42979</v>
      </c>
      <c r="M3352">
        <f>YEAR(L3352)</f>
        <v>2017</v>
      </c>
    </row>
    <row r="3353" spans="1:13" x14ac:dyDescent="0.2">
      <c r="A3353" t="s">
        <v>1181</v>
      </c>
      <c r="B3353">
        <v>3109</v>
      </c>
      <c r="C3353" t="s">
        <v>546</v>
      </c>
      <c r="D3353" t="s">
        <v>41</v>
      </c>
      <c r="E3353" s="27">
        <f>IFERROR(MATCH(D3353,{"AR","FL","IN","MI"},0),TRUE)</f>
        <v>1</v>
      </c>
      <c r="F3353" t="s">
        <v>474</v>
      </c>
      <c r="G3353" t="s">
        <v>22</v>
      </c>
      <c r="H3353" t="s">
        <v>16</v>
      </c>
      <c r="I3353" t="s">
        <v>15</v>
      </c>
      <c r="J3353">
        <v>31.02</v>
      </c>
      <c r="K3353" s="25">
        <f>IF(J3353="NA","NA",J3353/100)</f>
        <v>0.31019999999999998</v>
      </c>
      <c r="L3353" s="31">
        <v>42984</v>
      </c>
      <c r="M3353">
        <f>YEAR(L3353)</f>
        <v>2017</v>
      </c>
    </row>
    <row r="3354" spans="1:13" x14ac:dyDescent="0.2">
      <c r="A3354" t="s">
        <v>1180</v>
      </c>
      <c r="B3354">
        <v>2991</v>
      </c>
      <c r="C3354" t="s">
        <v>630</v>
      </c>
      <c r="D3354" t="s">
        <v>48</v>
      </c>
      <c r="E3354" s="27" t="b">
        <f>IFERROR(MATCH(D3354,{"AR","FL","IN","MI"},0),TRUE)</f>
        <v>1</v>
      </c>
      <c r="F3354" t="s">
        <v>474</v>
      </c>
      <c r="G3354" t="s">
        <v>22</v>
      </c>
      <c r="H3354" t="s">
        <v>16</v>
      </c>
      <c r="I3354" t="s">
        <v>15</v>
      </c>
      <c r="J3354" t="s">
        <v>14</v>
      </c>
      <c r="K3354" s="25" t="str">
        <f>IF(J3354="NA","NA",J3354/100)</f>
        <v>NA</v>
      </c>
      <c r="L3354" s="31">
        <v>42986</v>
      </c>
      <c r="M3354">
        <f>YEAR(L3354)</f>
        <v>2017</v>
      </c>
    </row>
    <row r="3355" spans="1:13" x14ac:dyDescent="0.2">
      <c r="A3355" t="s">
        <v>1179</v>
      </c>
      <c r="B3355">
        <v>3046</v>
      </c>
      <c r="C3355" t="s">
        <v>246</v>
      </c>
      <c r="D3355" t="s">
        <v>75</v>
      </c>
      <c r="E3355" s="27" t="b">
        <f>IFERROR(MATCH(D3355,{"AR","FL","IN","MI"},0),TRUE)</f>
        <v>1</v>
      </c>
      <c r="F3355" t="s">
        <v>474</v>
      </c>
      <c r="G3355" t="s">
        <v>22</v>
      </c>
      <c r="H3355" t="s">
        <v>16</v>
      </c>
      <c r="I3355" t="s">
        <v>15</v>
      </c>
      <c r="J3355">
        <v>50</v>
      </c>
      <c r="K3355" s="25">
        <f>IF(J3355="NA","NA",J3355/100)</f>
        <v>0.5</v>
      </c>
      <c r="L3355" s="31">
        <v>42991</v>
      </c>
      <c r="M3355">
        <f>YEAR(L3355)</f>
        <v>2017</v>
      </c>
    </row>
    <row r="3356" spans="1:13" x14ac:dyDescent="0.2">
      <c r="A3356" t="s">
        <v>1178</v>
      </c>
      <c r="B3356">
        <v>3115</v>
      </c>
      <c r="C3356" t="s">
        <v>593</v>
      </c>
      <c r="D3356" t="s">
        <v>267</v>
      </c>
      <c r="E3356" s="27" t="b">
        <f>IFERROR(MATCH(D3356,{"AR","FL","IN","MI"},0),TRUE)</f>
        <v>1</v>
      </c>
      <c r="F3356" t="s">
        <v>474</v>
      </c>
      <c r="G3356" t="s">
        <v>22</v>
      </c>
      <c r="H3356" t="s">
        <v>16</v>
      </c>
      <c r="I3356" t="s">
        <v>15</v>
      </c>
      <c r="J3356" t="s">
        <v>14</v>
      </c>
      <c r="K3356" s="25" t="str">
        <f>IF(J3356="NA","NA",J3356/100)</f>
        <v>NA</v>
      </c>
      <c r="L3356" s="31">
        <v>42997</v>
      </c>
      <c r="M3356">
        <f>YEAR(L3356)</f>
        <v>2017</v>
      </c>
    </row>
    <row r="3357" spans="1:13" x14ac:dyDescent="0.2">
      <c r="A3357" t="s">
        <v>1177</v>
      </c>
      <c r="B3357">
        <v>3100</v>
      </c>
      <c r="C3357" t="s">
        <v>98</v>
      </c>
      <c r="D3357" t="s">
        <v>23</v>
      </c>
      <c r="E3357" s="27" t="b">
        <f>IFERROR(MATCH(D3357,{"AR","FL","IN","MI"},0),TRUE)</f>
        <v>1</v>
      </c>
      <c r="F3357" t="s">
        <v>18</v>
      </c>
      <c r="G3357" t="s">
        <v>22</v>
      </c>
      <c r="H3357" t="s">
        <v>16</v>
      </c>
      <c r="I3357" t="s">
        <v>15</v>
      </c>
      <c r="J3357">
        <v>50.47</v>
      </c>
      <c r="K3357" s="25">
        <f>IF(J3357="NA","NA",J3357/100)</f>
        <v>0.50470000000000004</v>
      </c>
      <c r="L3357" s="31">
        <v>43000</v>
      </c>
      <c r="M3357">
        <f>YEAR(L3357)</f>
        <v>2017</v>
      </c>
    </row>
    <row r="3358" spans="1:13" x14ac:dyDescent="0.2">
      <c r="A3358" t="s">
        <v>1176</v>
      </c>
      <c r="B3358">
        <v>2969</v>
      </c>
      <c r="C3358" t="s">
        <v>1175</v>
      </c>
      <c r="D3358" t="s">
        <v>83</v>
      </c>
      <c r="E3358" s="27" t="b">
        <f>IFERROR(MATCH(D3358,{"AR","FL","IN","MI"},0),TRUE)</f>
        <v>1</v>
      </c>
      <c r="F3358" t="s">
        <v>474</v>
      </c>
      <c r="G3358" t="s">
        <v>22</v>
      </c>
      <c r="H3358" t="s">
        <v>29</v>
      </c>
      <c r="I3358" t="s">
        <v>15</v>
      </c>
      <c r="J3358">
        <v>51.81</v>
      </c>
      <c r="K3358" s="25">
        <f>IF(J3358="NA","NA",J3358/100)</f>
        <v>0.5181</v>
      </c>
      <c r="L3358" s="31">
        <v>43000</v>
      </c>
      <c r="M3358">
        <f>YEAR(L3358)</f>
        <v>2017</v>
      </c>
    </row>
    <row r="3359" spans="1:13" x14ac:dyDescent="0.2">
      <c r="A3359" t="s">
        <v>1174</v>
      </c>
      <c r="B3359">
        <v>3153</v>
      </c>
      <c r="C3359" t="s">
        <v>540</v>
      </c>
      <c r="D3359" t="s">
        <v>171</v>
      </c>
      <c r="E3359" s="27" t="b">
        <f>IFERROR(MATCH(D3359,{"AR","FL","IN","MI"},0),TRUE)</f>
        <v>1</v>
      </c>
      <c r="F3359" t="s">
        <v>474</v>
      </c>
      <c r="G3359" t="s">
        <v>22</v>
      </c>
      <c r="H3359" t="s">
        <v>29</v>
      </c>
      <c r="I3359" t="s">
        <v>15</v>
      </c>
      <c r="J3359">
        <v>52.16</v>
      </c>
      <c r="K3359" s="25">
        <f>IF(J3359="NA","NA",J3359/100)</f>
        <v>0.52159999999999995</v>
      </c>
      <c r="L3359" s="31">
        <v>43005</v>
      </c>
      <c r="M3359">
        <f>YEAR(L3359)</f>
        <v>2017</v>
      </c>
    </row>
    <row r="3360" spans="1:13" x14ac:dyDescent="0.2">
      <c r="A3360" t="s">
        <v>1173</v>
      </c>
      <c r="B3360">
        <v>3156</v>
      </c>
      <c r="C3360" t="s">
        <v>648</v>
      </c>
      <c r="D3360" t="s">
        <v>171</v>
      </c>
      <c r="E3360" s="27" t="b">
        <f>IFERROR(MATCH(D3360,{"AR","FL","IN","MI"},0),TRUE)</f>
        <v>1</v>
      </c>
      <c r="F3360" t="s">
        <v>474</v>
      </c>
      <c r="G3360" t="s">
        <v>22</v>
      </c>
      <c r="H3360" t="s">
        <v>16</v>
      </c>
      <c r="I3360" t="s">
        <v>15</v>
      </c>
      <c r="J3360">
        <v>53</v>
      </c>
      <c r="K3360" s="25">
        <f>IF(J3360="NA","NA",J3360/100)</f>
        <v>0.53</v>
      </c>
      <c r="L3360" s="31">
        <v>43005</v>
      </c>
      <c r="M3360">
        <f>YEAR(L3360)</f>
        <v>2017</v>
      </c>
    </row>
    <row r="3361" spans="1:13" x14ac:dyDescent="0.2">
      <c r="A3361" t="s">
        <v>1172</v>
      </c>
      <c r="B3361">
        <v>2954</v>
      </c>
      <c r="C3361" t="s">
        <v>1171</v>
      </c>
      <c r="D3361" t="s">
        <v>35</v>
      </c>
      <c r="E3361" s="27" t="b">
        <f>IFERROR(MATCH(D3361,{"AR","FL","IN","MI"},0),TRUE)</f>
        <v>1</v>
      </c>
      <c r="F3361" t="s">
        <v>18</v>
      </c>
      <c r="G3361" t="s">
        <v>22</v>
      </c>
      <c r="H3361" t="s">
        <v>16</v>
      </c>
      <c r="I3361" t="s">
        <v>15</v>
      </c>
      <c r="J3361" t="s">
        <v>14</v>
      </c>
      <c r="K3361" s="25" t="str">
        <f>IF(J3361="NA","NA",J3361/100)</f>
        <v>NA</v>
      </c>
      <c r="L3361" s="31">
        <v>43006</v>
      </c>
      <c r="M3361">
        <f>YEAR(L3361)</f>
        <v>2017</v>
      </c>
    </row>
    <row r="3362" spans="1:13" x14ac:dyDescent="0.2">
      <c r="A3362" t="s">
        <v>1170</v>
      </c>
      <c r="B3362">
        <v>3094</v>
      </c>
      <c r="C3362" t="s">
        <v>136</v>
      </c>
      <c r="D3362" t="s">
        <v>35</v>
      </c>
      <c r="E3362" s="27" t="b">
        <f>IFERROR(MATCH(D3362,{"AR","FL","IN","MI"},0),TRUE)</f>
        <v>1</v>
      </c>
      <c r="F3362" t="s">
        <v>18</v>
      </c>
      <c r="G3362" t="s">
        <v>22</v>
      </c>
      <c r="H3362" t="s">
        <v>16</v>
      </c>
      <c r="I3362" t="s">
        <v>15</v>
      </c>
      <c r="J3362">
        <v>42.5</v>
      </c>
      <c r="K3362" s="25">
        <f>IF(J3362="NA","NA",J3362/100)</f>
        <v>0.42499999999999999</v>
      </c>
      <c r="L3362" s="31">
        <v>43006</v>
      </c>
      <c r="M3362">
        <f>YEAR(L3362)</f>
        <v>2017</v>
      </c>
    </row>
    <row r="3363" spans="1:13" x14ac:dyDescent="0.2">
      <c r="A3363" t="s">
        <v>1169</v>
      </c>
      <c r="B3363">
        <v>3273</v>
      </c>
      <c r="C3363" t="s">
        <v>265</v>
      </c>
      <c r="D3363" t="s">
        <v>59</v>
      </c>
      <c r="E3363" s="27">
        <f>IFERROR(MATCH(D3363,{"AR","FL","IN","MI"},0),TRUE)</f>
        <v>3</v>
      </c>
      <c r="F3363" t="s">
        <v>18</v>
      </c>
      <c r="G3363" t="s">
        <v>47</v>
      </c>
      <c r="H3363" t="s">
        <v>29</v>
      </c>
      <c r="I3363" t="s">
        <v>15</v>
      </c>
      <c r="J3363" t="s">
        <v>14</v>
      </c>
      <c r="K3363" s="25" t="str">
        <f>IF(J3363="NA","NA",J3363/100)</f>
        <v>NA</v>
      </c>
      <c r="L3363" s="31">
        <v>43025</v>
      </c>
      <c r="M3363">
        <f>YEAR(L3363)</f>
        <v>2017</v>
      </c>
    </row>
    <row r="3364" spans="1:13" x14ac:dyDescent="0.2">
      <c r="A3364" t="s">
        <v>1168</v>
      </c>
      <c r="B3364">
        <v>3096</v>
      </c>
      <c r="C3364" t="s">
        <v>546</v>
      </c>
      <c r="D3364" t="s">
        <v>248</v>
      </c>
      <c r="E3364" s="27" t="b">
        <f>IFERROR(MATCH(D3364,{"AR","FL","IN","MI"},0),TRUE)</f>
        <v>1</v>
      </c>
      <c r="F3364" t="s">
        <v>474</v>
      </c>
      <c r="G3364" t="s">
        <v>22</v>
      </c>
      <c r="H3364" t="s">
        <v>29</v>
      </c>
      <c r="I3364" t="s">
        <v>15</v>
      </c>
      <c r="J3364" t="s">
        <v>14</v>
      </c>
      <c r="K3364" s="25" t="str">
        <f>IF(J3364="NA","NA",J3364/100)</f>
        <v>NA</v>
      </c>
      <c r="L3364" s="31">
        <v>43027</v>
      </c>
      <c r="M3364">
        <f>YEAR(L3364)</f>
        <v>2017</v>
      </c>
    </row>
    <row r="3365" spans="1:13" x14ac:dyDescent="0.2">
      <c r="A3365" t="s">
        <v>1167</v>
      </c>
      <c r="B3365">
        <v>3099</v>
      </c>
      <c r="C3365" t="s">
        <v>620</v>
      </c>
      <c r="D3365" t="s">
        <v>267</v>
      </c>
      <c r="E3365" s="27" t="b">
        <f>IFERROR(MATCH(D3365,{"AR","FL","IN","MI"},0),TRUE)</f>
        <v>1</v>
      </c>
      <c r="F3365" t="s">
        <v>18</v>
      </c>
      <c r="G3365" t="s">
        <v>22</v>
      </c>
      <c r="H3365" t="s">
        <v>29</v>
      </c>
      <c r="I3365" t="s">
        <v>15</v>
      </c>
      <c r="J3365">
        <v>50.15</v>
      </c>
      <c r="K3365" s="25">
        <f>IF(J3365="NA","NA",J3365/100)</f>
        <v>0.50149999999999995</v>
      </c>
      <c r="L3365" s="31">
        <v>43028</v>
      </c>
      <c r="M3365">
        <f>YEAR(L3365)</f>
        <v>2017</v>
      </c>
    </row>
    <row r="3366" spans="1:13" x14ac:dyDescent="0.2">
      <c r="A3366" t="s">
        <v>1166</v>
      </c>
      <c r="B3366">
        <v>3074</v>
      </c>
      <c r="C3366" t="s">
        <v>677</v>
      </c>
      <c r="D3366" t="s">
        <v>23</v>
      </c>
      <c r="E3366" s="27" t="b">
        <f>IFERROR(MATCH(D3366,{"AR","FL","IN","MI"},0),TRUE)</f>
        <v>1</v>
      </c>
      <c r="F3366" t="s">
        <v>474</v>
      </c>
      <c r="G3366" t="s">
        <v>22</v>
      </c>
      <c r="H3366" t="s">
        <v>16</v>
      </c>
      <c r="I3366" t="s">
        <v>15</v>
      </c>
      <c r="J3366">
        <v>52.5</v>
      </c>
      <c r="K3366" s="25">
        <f>IF(J3366="NA","NA",J3366/100)</f>
        <v>0.52500000000000002</v>
      </c>
      <c r="L3366" s="31">
        <v>43028</v>
      </c>
      <c r="M3366">
        <f>YEAR(L3366)</f>
        <v>2017</v>
      </c>
    </row>
    <row r="3367" spans="1:13" x14ac:dyDescent="0.2">
      <c r="A3367" t="s">
        <v>1165</v>
      </c>
      <c r="B3367">
        <v>3216</v>
      </c>
      <c r="C3367" t="s">
        <v>360</v>
      </c>
      <c r="D3367" t="s">
        <v>356</v>
      </c>
      <c r="E3367" s="27">
        <f>IFERROR(MATCH(D3367,{"AR","FL","IN","MI"},0),TRUE)</f>
        <v>2</v>
      </c>
      <c r="F3367" t="s">
        <v>18</v>
      </c>
      <c r="G3367" t="s">
        <v>17</v>
      </c>
      <c r="H3367" t="s">
        <v>16</v>
      </c>
      <c r="I3367" t="s">
        <v>15</v>
      </c>
      <c r="J3367" t="s">
        <v>14</v>
      </c>
      <c r="K3367" s="25" t="str">
        <f>IF(J3367="NA","NA",J3367/100)</f>
        <v>NA</v>
      </c>
      <c r="L3367" s="31">
        <v>43033</v>
      </c>
      <c r="M3367">
        <f>YEAR(L3367)</f>
        <v>2017</v>
      </c>
    </row>
    <row r="3368" spans="1:13" x14ac:dyDescent="0.2">
      <c r="A3368" s="29" t="s">
        <v>1164</v>
      </c>
      <c r="B3368" s="28">
        <v>3208</v>
      </c>
      <c r="C3368" s="27" t="s">
        <v>295</v>
      </c>
      <c r="D3368" s="27" t="s">
        <v>292</v>
      </c>
      <c r="E3368" s="27" t="b">
        <f>IFERROR(MATCH(D3368,{"AR","FL","IN","MI"},0),TRUE)</f>
        <v>1</v>
      </c>
      <c r="F3368" s="27" t="s">
        <v>474</v>
      </c>
      <c r="G3368" s="27" t="s">
        <v>22</v>
      </c>
      <c r="H3368" s="27" t="s">
        <v>16</v>
      </c>
      <c r="I3368" s="27" t="s">
        <v>15</v>
      </c>
      <c r="J3368" s="26">
        <v>52</v>
      </c>
      <c r="K3368" s="25">
        <f>IF(J3368="NA","NA",J3368/100)</f>
        <v>0.52</v>
      </c>
      <c r="L3368" s="31">
        <v>43034</v>
      </c>
      <c r="M3368">
        <f>YEAR(L3368)</f>
        <v>2017</v>
      </c>
    </row>
    <row r="3369" spans="1:13" x14ac:dyDescent="0.2">
      <c r="A3369" s="29" t="s">
        <v>1163</v>
      </c>
      <c r="B3369" s="28">
        <v>3207</v>
      </c>
      <c r="C3369" s="27" t="s">
        <v>295</v>
      </c>
      <c r="D3369" s="27" t="s">
        <v>292</v>
      </c>
      <c r="E3369" s="27" t="b">
        <f>IFERROR(MATCH(D3369,{"AR","FL","IN","MI"},0),TRUE)</f>
        <v>1</v>
      </c>
      <c r="F3369" s="27" t="s">
        <v>18</v>
      </c>
      <c r="G3369" s="27" t="s">
        <v>17</v>
      </c>
      <c r="H3369" s="27" t="s">
        <v>16</v>
      </c>
      <c r="I3369" s="27" t="s">
        <v>15</v>
      </c>
      <c r="J3369" s="26">
        <v>52</v>
      </c>
      <c r="K3369" s="25">
        <f>IF(J3369="NA","NA",J3369/100)</f>
        <v>0.52</v>
      </c>
      <c r="L3369" s="31">
        <v>43034</v>
      </c>
      <c r="M3369">
        <f>YEAR(L3369)</f>
        <v>2017</v>
      </c>
    </row>
    <row r="3370" spans="1:13" x14ac:dyDescent="0.2">
      <c r="A3370" s="29" t="s">
        <v>1162</v>
      </c>
      <c r="B3370" s="28">
        <v>3206</v>
      </c>
      <c r="C3370" s="27" t="s">
        <v>293</v>
      </c>
      <c r="D3370" s="27" t="s">
        <v>292</v>
      </c>
      <c r="E3370" s="27" t="b">
        <f>IFERROR(MATCH(D3370,{"AR","FL","IN","MI"},0),TRUE)</f>
        <v>1</v>
      </c>
      <c r="F3370" s="27" t="s">
        <v>18</v>
      </c>
      <c r="G3370" s="27" t="s">
        <v>17</v>
      </c>
      <c r="H3370" s="27" t="s">
        <v>16</v>
      </c>
      <c r="I3370" s="27" t="s">
        <v>15</v>
      </c>
      <c r="J3370" s="26">
        <v>48</v>
      </c>
      <c r="K3370" s="25">
        <f>IF(J3370="NA","NA",J3370/100)</f>
        <v>0.48</v>
      </c>
      <c r="L3370" s="31">
        <v>43034</v>
      </c>
      <c r="M3370">
        <f>YEAR(L3370)</f>
        <v>2017</v>
      </c>
    </row>
    <row r="3371" spans="1:13" x14ac:dyDescent="0.2">
      <c r="A3371" s="29" t="s">
        <v>1161</v>
      </c>
      <c r="B3371" s="28">
        <v>3219</v>
      </c>
      <c r="C3371" s="27" t="s">
        <v>297</v>
      </c>
      <c r="D3371" s="27" t="s">
        <v>292</v>
      </c>
      <c r="E3371" s="27" t="b">
        <f>IFERROR(MATCH(D3371,{"AR","FL","IN","MI"},0),TRUE)</f>
        <v>1</v>
      </c>
      <c r="F3371" s="27" t="s">
        <v>18</v>
      </c>
      <c r="G3371" s="27" t="s">
        <v>17</v>
      </c>
      <c r="H3371" s="27" t="s">
        <v>16</v>
      </c>
      <c r="I3371" s="27" t="s">
        <v>15</v>
      </c>
      <c r="J3371" s="26">
        <v>52</v>
      </c>
      <c r="K3371" s="25">
        <f>IF(J3371="NA","NA",J3371/100)</f>
        <v>0.52</v>
      </c>
      <c r="L3371" s="31">
        <v>43034</v>
      </c>
      <c r="M3371">
        <f>YEAR(L3371)</f>
        <v>2017</v>
      </c>
    </row>
    <row r="3372" spans="1:13" x14ac:dyDescent="0.2">
      <c r="A3372" t="s">
        <v>1160</v>
      </c>
      <c r="B3372">
        <v>3175</v>
      </c>
      <c r="C3372" t="s">
        <v>536</v>
      </c>
      <c r="D3372" t="s">
        <v>71</v>
      </c>
      <c r="E3372" s="27" t="b">
        <f>IFERROR(MATCH(D3372,{"AR","FL","IN","MI"},0),TRUE)</f>
        <v>1</v>
      </c>
      <c r="F3372" t="s">
        <v>474</v>
      </c>
      <c r="G3372" t="s">
        <v>47</v>
      </c>
      <c r="H3372" t="s">
        <v>29</v>
      </c>
      <c r="I3372" t="s">
        <v>15</v>
      </c>
      <c r="J3372" t="s">
        <v>14</v>
      </c>
      <c r="K3372" s="25" t="str">
        <f>IF(J3372="NA","NA",J3372/100)</f>
        <v>NA</v>
      </c>
      <c r="L3372" s="31">
        <v>43035</v>
      </c>
      <c r="M3372">
        <f>YEAR(L3372)</f>
        <v>2017</v>
      </c>
    </row>
    <row r="3373" spans="1:13" x14ac:dyDescent="0.2">
      <c r="A3373" s="29" t="s">
        <v>1159</v>
      </c>
      <c r="B3373" s="28">
        <v>3205</v>
      </c>
      <c r="C3373" s="27" t="s">
        <v>834</v>
      </c>
      <c r="D3373" s="27" t="s">
        <v>292</v>
      </c>
      <c r="E3373" s="27" t="b">
        <f>IFERROR(MATCH(D3373,{"AR","FL","IN","MI"},0),TRUE)</f>
        <v>1</v>
      </c>
      <c r="F3373" s="27" t="s">
        <v>474</v>
      </c>
      <c r="G3373" s="27" t="s">
        <v>22</v>
      </c>
      <c r="H3373" s="27" t="s">
        <v>16</v>
      </c>
      <c r="I3373" s="27" t="s">
        <v>15</v>
      </c>
      <c r="J3373" s="26">
        <v>52</v>
      </c>
      <c r="K3373" s="25">
        <f>IF(J3373="NA","NA",J3373/100)</f>
        <v>0.52</v>
      </c>
      <c r="L3373" s="31">
        <v>43038</v>
      </c>
      <c r="M3373">
        <f>YEAR(L3373)</f>
        <v>2017</v>
      </c>
    </row>
    <row r="3374" spans="1:13" x14ac:dyDescent="0.2">
      <c r="A3374" t="s">
        <v>1158</v>
      </c>
      <c r="B3374">
        <v>3193</v>
      </c>
      <c r="C3374" t="s">
        <v>585</v>
      </c>
      <c r="D3374" t="s">
        <v>59</v>
      </c>
      <c r="E3374" s="27">
        <f>IFERROR(MATCH(D3374,{"AR","FL","IN","MI"},0),TRUE)</f>
        <v>3</v>
      </c>
      <c r="F3374" t="s">
        <v>18</v>
      </c>
      <c r="G3374" t="s">
        <v>47</v>
      </c>
      <c r="H3374" t="s">
        <v>29</v>
      </c>
      <c r="I3374" t="s">
        <v>15</v>
      </c>
      <c r="J3374" t="s">
        <v>14</v>
      </c>
      <c r="K3374" s="25" t="str">
        <f>IF(J3374="NA","NA",J3374/100)</f>
        <v>NA</v>
      </c>
      <c r="L3374" s="31">
        <v>43039</v>
      </c>
      <c r="M3374">
        <f>YEAR(L3374)</f>
        <v>2017</v>
      </c>
    </row>
    <row r="3375" spans="1:13" x14ac:dyDescent="0.2">
      <c r="A3375" t="s">
        <v>1157</v>
      </c>
      <c r="B3375">
        <v>3217</v>
      </c>
      <c r="C3375" t="s">
        <v>357</v>
      </c>
      <c r="D3375" t="s">
        <v>356</v>
      </c>
      <c r="E3375" s="27">
        <f>IFERROR(MATCH(D3375,{"AR","FL","IN","MI"},0),TRUE)</f>
        <v>2</v>
      </c>
      <c r="F3375" t="s">
        <v>18</v>
      </c>
      <c r="G3375" t="s">
        <v>17</v>
      </c>
      <c r="H3375" t="s">
        <v>16</v>
      </c>
      <c r="I3375" t="s">
        <v>15</v>
      </c>
      <c r="J3375" t="s">
        <v>14</v>
      </c>
      <c r="K3375" s="25" t="str">
        <f>IF(J3375="NA","NA",J3375/100)</f>
        <v>NA</v>
      </c>
      <c r="L3375" s="31">
        <v>43045</v>
      </c>
      <c r="M3375">
        <f>YEAR(L3375)</f>
        <v>2017</v>
      </c>
    </row>
    <row r="3376" spans="1:13" x14ac:dyDescent="0.2">
      <c r="A3376" t="s">
        <v>1156</v>
      </c>
      <c r="B3376">
        <v>3023</v>
      </c>
      <c r="C3376" t="s">
        <v>84</v>
      </c>
      <c r="D3376" t="s">
        <v>83</v>
      </c>
      <c r="E3376" s="27" t="b">
        <f>IFERROR(MATCH(D3376,{"AR","FL","IN","MI"},0),TRUE)</f>
        <v>1</v>
      </c>
      <c r="F3376" t="s">
        <v>18</v>
      </c>
      <c r="G3376" t="s">
        <v>17</v>
      </c>
      <c r="H3376" t="s">
        <v>16</v>
      </c>
      <c r="I3376" t="s">
        <v>15</v>
      </c>
      <c r="J3376">
        <v>58.18</v>
      </c>
      <c r="K3376" s="25">
        <f>IF(J3376="NA","NA",J3376/100)</f>
        <v>0.58179999999999998</v>
      </c>
      <c r="L3376" s="31">
        <v>43054</v>
      </c>
      <c r="M3376">
        <f>YEAR(L3376)</f>
        <v>2017</v>
      </c>
    </row>
    <row r="3377" spans="1:13" x14ac:dyDescent="0.2">
      <c r="A3377" t="s">
        <v>1155</v>
      </c>
      <c r="B3377">
        <v>3189</v>
      </c>
      <c r="C3377" t="s">
        <v>525</v>
      </c>
      <c r="D3377" t="s">
        <v>143</v>
      </c>
      <c r="E3377" s="27" t="b">
        <f>IFERROR(MATCH(D3377,{"AR","FL","IN","MI"},0),TRUE)</f>
        <v>1</v>
      </c>
      <c r="F3377" t="s">
        <v>474</v>
      </c>
      <c r="G3377" t="s">
        <v>47</v>
      </c>
      <c r="H3377" t="s">
        <v>29</v>
      </c>
      <c r="I3377" t="s">
        <v>15</v>
      </c>
      <c r="J3377" t="s">
        <v>14</v>
      </c>
      <c r="K3377" s="25" t="str">
        <f>IF(J3377="NA","NA",J3377/100)</f>
        <v>NA</v>
      </c>
      <c r="L3377" s="31">
        <v>43055</v>
      </c>
      <c r="M3377">
        <f>YEAR(L3377)</f>
        <v>2017</v>
      </c>
    </row>
    <row r="3378" spans="1:13" x14ac:dyDescent="0.2">
      <c r="A3378" t="s">
        <v>1154</v>
      </c>
      <c r="B3378">
        <v>3179</v>
      </c>
      <c r="C3378" t="s">
        <v>630</v>
      </c>
      <c r="D3378" t="s">
        <v>48</v>
      </c>
      <c r="E3378" s="27" t="b">
        <f>IFERROR(MATCH(D3378,{"AR","FL","IN","MI"},0),TRUE)</f>
        <v>1</v>
      </c>
      <c r="F3378" t="s">
        <v>474</v>
      </c>
      <c r="G3378" t="s">
        <v>47</v>
      </c>
      <c r="H3378" t="s">
        <v>29</v>
      </c>
      <c r="I3378" t="s">
        <v>15</v>
      </c>
      <c r="J3378">
        <v>59.63</v>
      </c>
      <c r="K3378" s="25">
        <f>IF(J3378="NA","NA",J3378/100)</f>
        <v>0.59630000000000005</v>
      </c>
      <c r="L3378" s="31">
        <v>43060</v>
      </c>
      <c r="M3378">
        <f>YEAR(L3378)</f>
        <v>2017</v>
      </c>
    </row>
    <row r="3379" spans="1:13" x14ac:dyDescent="0.2">
      <c r="A3379" t="s">
        <v>1153</v>
      </c>
      <c r="B3379">
        <v>3070</v>
      </c>
      <c r="C3379" t="s">
        <v>92</v>
      </c>
      <c r="D3379" t="s">
        <v>91</v>
      </c>
      <c r="E3379" s="27" t="b">
        <f>IFERROR(MATCH(D3379,{"AR","FL","IN","MI"},0),TRUE)</f>
        <v>1</v>
      </c>
      <c r="F3379" t="s">
        <v>18</v>
      </c>
      <c r="G3379" t="s">
        <v>22</v>
      </c>
      <c r="H3379" t="s">
        <v>29</v>
      </c>
      <c r="I3379" t="s">
        <v>15</v>
      </c>
      <c r="J3379">
        <v>53.34</v>
      </c>
      <c r="K3379" s="25">
        <f>IF(J3379="NA","NA",J3379/100)</f>
        <v>0.53339999999999999</v>
      </c>
      <c r="L3379" s="31">
        <v>43069</v>
      </c>
      <c r="M3379">
        <f>YEAR(L3379)</f>
        <v>2017</v>
      </c>
    </row>
    <row r="3380" spans="1:13" x14ac:dyDescent="0.2">
      <c r="A3380" t="s">
        <v>1152</v>
      </c>
      <c r="B3380">
        <v>3071</v>
      </c>
      <c r="C3380" t="s">
        <v>1151</v>
      </c>
      <c r="D3380" t="s">
        <v>91</v>
      </c>
      <c r="E3380" s="27" t="b">
        <f>IFERROR(MATCH(D3380,{"AR","FL","IN","MI"},0),TRUE)</f>
        <v>1</v>
      </c>
      <c r="F3380" t="s">
        <v>18</v>
      </c>
      <c r="G3380" t="s">
        <v>22</v>
      </c>
      <c r="H3380" t="s">
        <v>29</v>
      </c>
      <c r="I3380" t="s">
        <v>15</v>
      </c>
      <c r="J3380">
        <v>54.51</v>
      </c>
      <c r="K3380" s="25">
        <f>IF(J3380="NA","NA",J3380/100)</f>
        <v>0.54510000000000003</v>
      </c>
      <c r="L3380" s="31">
        <v>43069</v>
      </c>
      <c r="M3380">
        <f>YEAR(L3380)</f>
        <v>2017</v>
      </c>
    </row>
    <row r="3381" spans="1:13" x14ac:dyDescent="0.2">
      <c r="A3381" t="s">
        <v>1150</v>
      </c>
      <c r="B3381">
        <v>3068</v>
      </c>
      <c r="C3381" t="s">
        <v>313</v>
      </c>
      <c r="D3381" t="s">
        <v>19</v>
      </c>
      <c r="E3381" s="27" t="b">
        <f>IFERROR(MATCH(D3381,{"AR","FL","IN","MI"},0),TRUE)</f>
        <v>1</v>
      </c>
      <c r="F3381" t="s">
        <v>18</v>
      </c>
      <c r="G3381" t="s">
        <v>17</v>
      </c>
      <c r="H3381" t="s">
        <v>16</v>
      </c>
      <c r="I3381" t="s">
        <v>15</v>
      </c>
      <c r="J3381">
        <v>48.5</v>
      </c>
      <c r="K3381" s="25">
        <f>IF(J3381="NA","NA",J3381/100)</f>
        <v>0.48499999999999999</v>
      </c>
      <c r="L3381" s="31">
        <v>43074</v>
      </c>
      <c r="M3381">
        <f>YEAR(L3381)</f>
        <v>2017</v>
      </c>
    </row>
    <row r="3382" spans="1:13" x14ac:dyDescent="0.2">
      <c r="A3382" t="s">
        <v>1149</v>
      </c>
      <c r="B3382">
        <v>3069</v>
      </c>
      <c r="C3382" t="s">
        <v>313</v>
      </c>
      <c r="D3382" t="s">
        <v>19</v>
      </c>
      <c r="E3382" s="27" t="b">
        <f>IFERROR(MATCH(D3382,{"AR","FL","IN","MI"},0),TRUE)</f>
        <v>1</v>
      </c>
      <c r="F3382" t="s">
        <v>474</v>
      </c>
      <c r="G3382" t="s">
        <v>22</v>
      </c>
      <c r="H3382" t="s">
        <v>16</v>
      </c>
      <c r="I3382" t="s">
        <v>15</v>
      </c>
      <c r="J3382">
        <v>48.5</v>
      </c>
      <c r="K3382" s="25">
        <f>IF(J3382="NA","NA",J3382/100)</f>
        <v>0.48499999999999999</v>
      </c>
      <c r="L3382" s="31">
        <v>43074</v>
      </c>
      <c r="M3382">
        <f>YEAR(L3382)</f>
        <v>2017</v>
      </c>
    </row>
    <row r="3383" spans="1:13" x14ac:dyDescent="0.2">
      <c r="A3383" t="s">
        <v>1148</v>
      </c>
      <c r="B3383">
        <v>3113</v>
      </c>
      <c r="C3383" t="s">
        <v>155</v>
      </c>
      <c r="D3383" t="s">
        <v>152</v>
      </c>
      <c r="E3383" s="27" t="b">
        <f>IFERROR(MATCH(D3383,{"AR","FL","IN","MI"},0),TRUE)</f>
        <v>1</v>
      </c>
      <c r="F3383" t="s">
        <v>18</v>
      </c>
      <c r="G3383" t="s">
        <v>22</v>
      </c>
      <c r="H3383" t="s">
        <v>29</v>
      </c>
      <c r="I3383" t="s">
        <v>15</v>
      </c>
      <c r="J3383">
        <v>45.89</v>
      </c>
      <c r="K3383" s="25">
        <f>IF(J3383="NA","NA",J3383/100)</f>
        <v>0.45890000000000003</v>
      </c>
      <c r="L3383" s="31">
        <v>43075</v>
      </c>
      <c r="M3383">
        <f>YEAR(L3383)</f>
        <v>2017</v>
      </c>
    </row>
    <row r="3384" spans="1:13" x14ac:dyDescent="0.2">
      <c r="A3384" t="s">
        <v>1147</v>
      </c>
      <c r="B3384">
        <v>3114</v>
      </c>
      <c r="C3384" t="s">
        <v>153</v>
      </c>
      <c r="D3384" t="s">
        <v>152</v>
      </c>
      <c r="E3384" s="27" t="b">
        <f>IFERROR(MATCH(D3384,{"AR","FL","IN","MI"},0),TRUE)</f>
        <v>1</v>
      </c>
      <c r="F3384" t="s">
        <v>18</v>
      </c>
      <c r="G3384" t="s">
        <v>22</v>
      </c>
      <c r="H3384" t="s">
        <v>29</v>
      </c>
      <c r="I3384" t="s">
        <v>15</v>
      </c>
      <c r="J3384">
        <v>50</v>
      </c>
      <c r="K3384" s="25">
        <f>IF(J3384="NA","NA",J3384/100)</f>
        <v>0.5</v>
      </c>
      <c r="L3384" s="31">
        <v>43075</v>
      </c>
      <c r="M3384">
        <f>YEAR(L3384)</f>
        <v>2017</v>
      </c>
    </row>
    <row r="3385" spans="1:13" x14ac:dyDescent="0.2">
      <c r="A3385" t="s">
        <v>1146</v>
      </c>
      <c r="B3385">
        <v>3131</v>
      </c>
      <c r="C3385" t="s">
        <v>788</v>
      </c>
      <c r="D3385" t="s">
        <v>120</v>
      </c>
      <c r="E3385" s="27" t="b">
        <f>IFERROR(MATCH(D3385,{"AR","FL","IN","MI"},0),TRUE)</f>
        <v>1</v>
      </c>
      <c r="F3385" t="s">
        <v>18</v>
      </c>
      <c r="G3385" t="s">
        <v>17</v>
      </c>
      <c r="H3385" t="s">
        <v>29</v>
      </c>
      <c r="I3385" t="s">
        <v>15</v>
      </c>
      <c r="J3385">
        <v>51.45</v>
      </c>
      <c r="K3385" s="25">
        <f>IF(J3385="NA","NA",J3385/100)</f>
        <v>0.51450000000000007</v>
      </c>
      <c r="L3385" s="31">
        <v>43076</v>
      </c>
      <c r="M3385">
        <f>YEAR(L3385)</f>
        <v>2017</v>
      </c>
    </row>
    <row r="3386" spans="1:13" x14ac:dyDescent="0.2">
      <c r="A3386" t="s">
        <v>1145</v>
      </c>
      <c r="B3386">
        <v>3132</v>
      </c>
      <c r="C3386" t="s">
        <v>788</v>
      </c>
      <c r="D3386" t="s">
        <v>120</v>
      </c>
      <c r="E3386" s="27" t="b">
        <f>IFERROR(MATCH(D3386,{"AR","FL","IN","MI"},0),TRUE)</f>
        <v>1</v>
      </c>
      <c r="F3386" t="s">
        <v>474</v>
      </c>
      <c r="G3386" t="s">
        <v>22</v>
      </c>
      <c r="H3386" t="s">
        <v>29</v>
      </c>
      <c r="I3386" t="s">
        <v>15</v>
      </c>
      <c r="J3386">
        <v>51.45</v>
      </c>
      <c r="K3386" s="25">
        <f>IF(J3386="NA","NA",J3386/100)</f>
        <v>0.51450000000000007</v>
      </c>
      <c r="L3386" s="31">
        <v>43076</v>
      </c>
      <c r="M3386">
        <f>YEAR(L3386)</f>
        <v>2017</v>
      </c>
    </row>
    <row r="3387" spans="1:13" x14ac:dyDescent="0.2">
      <c r="A3387" t="s">
        <v>1144</v>
      </c>
      <c r="B3387">
        <v>3187</v>
      </c>
      <c r="C3387" t="s">
        <v>555</v>
      </c>
      <c r="D3387" t="s">
        <v>48</v>
      </c>
      <c r="E3387" s="27" t="b">
        <f>IFERROR(MATCH(D3387,{"AR","FL","IN","MI"},0),TRUE)</f>
        <v>1</v>
      </c>
      <c r="F3387" t="s">
        <v>474</v>
      </c>
      <c r="G3387" t="s">
        <v>47</v>
      </c>
      <c r="H3387" t="s">
        <v>16</v>
      </c>
      <c r="I3387" t="s">
        <v>15</v>
      </c>
      <c r="J3387" t="s">
        <v>14</v>
      </c>
      <c r="K3387" s="25" t="str">
        <f>IF(J3387="NA","NA",J3387/100)</f>
        <v>NA</v>
      </c>
      <c r="L3387" s="31">
        <v>43082</v>
      </c>
      <c r="M3387">
        <f>YEAR(L3387)</f>
        <v>2017</v>
      </c>
    </row>
    <row r="3388" spans="1:13" x14ac:dyDescent="0.2">
      <c r="A3388" t="s">
        <v>1143</v>
      </c>
      <c r="B3388">
        <v>3203</v>
      </c>
      <c r="C3388" t="s">
        <v>190</v>
      </c>
      <c r="D3388" t="s">
        <v>41</v>
      </c>
      <c r="E3388" s="27">
        <f>IFERROR(MATCH(D3388,{"AR","FL","IN","MI"},0),TRUE)</f>
        <v>1</v>
      </c>
      <c r="F3388" t="s">
        <v>18</v>
      </c>
      <c r="G3388" t="s">
        <v>17</v>
      </c>
      <c r="H3388" t="s">
        <v>16</v>
      </c>
      <c r="I3388" t="s">
        <v>15</v>
      </c>
      <c r="J3388">
        <v>31.62</v>
      </c>
      <c r="K3388" s="25">
        <f>IF(J3388="NA","NA",J3388/100)</f>
        <v>0.31620000000000004</v>
      </c>
      <c r="L3388" s="31">
        <v>43082</v>
      </c>
      <c r="M3388">
        <f>YEAR(L3388)</f>
        <v>2017</v>
      </c>
    </row>
    <row r="3389" spans="1:13" x14ac:dyDescent="0.2">
      <c r="A3389" t="s">
        <v>1142</v>
      </c>
      <c r="B3389">
        <v>3140</v>
      </c>
      <c r="C3389" t="s">
        <v>1141</v>
      </c>
      <c r="D3389" t="s">
        <v>164</v>
      </c>
      <c r="E3389" s="27" t="b">
        <f>IFERROR(MATCH(D3389,{"AR","FL","IN","MI"},0),TRUE)</f>
        <v>1</v>
      </c>
      <c r="F3389" t="s">
        <v>474</v>
      </c>
      <c r="G3389" t="s">
        <v>22</v>
      </c>
      <c r="H3389" t="s">
        <v>16</v>
      </c>
      <c r="I3389" t="s">
        <v>15</v>
      </c>
      <c r="J3389">
        <v>52.19</v>
      </c>
      <c r="K3389" s="25">
        <f>IF(J3389="NA","NA",J3389/100)</f>
        <v>0.52190000000000003</v>
      </c>
      <c r="L3389" s="31">
        <v>43082</v>
      </c>
      <c r="M3389">
        <f>YEAR(L3389)</f>
        <v>2017</v>
      </c>
    </row>
    <row r="3390" spans="1:13" x14ac:dyDescent="0.2">
      <c r="A3390" t="s">
        <v>1140</v>
      </c>
      <c r="B3390">
        <v>3062</v>
      </c>
      <c r="C3390" t="s">
        <v>80</v>
      </c>
      <c r="D3390" t="s">
        <v>35</v>
      </c>
      <c r="E3390" s="27" t="b">
        <f>IFERROR(MATCH(D3390,{"AR","FL","IN","MI"},0),TRUE)</f>
        <v>1</v>
      </c>
      <c r="F3390" t="s">
        <v>18</v>
      </c>
      <c r="G3390" t="s">
        <v>17</v>
      </c>
      <c r="H3390" t="s">
        <v>29</v>
      </c>
      <c r="I3390" t="s">
        <v>15</v>
      </c>
      <c r="J3390">
        <v>48.46</v>
      </c>
      <c r="K3390" s="25">
        <f>IF(J3390="NA","NA",J3390/100)</f>
        <v>0.48460000000000003</v>
      </c>
      <c r="L3390" s="31">
        <v>43083</v>
      </c>
      <c r="M3390">
        <f>YEAR(L3390)</f>
        <v>2017</v>
      </c>
    </row>
    <row r="3391" spans="1:13" x14ac:dyDescent="0.2">
      <c r="A3391" t="s">
        <v>1139</v>
      </c>
      <c r="B3391">
        <v>3085</v>
      </c>
      <c r="C3391" t="s">
        <v>331</v>
      </c>
      <c r="D3391" t="s">
        <v>35</v>
      </c>
      <c r="E3391" s="27" t="b">
        <f>IFERROR(MATCH(D3391,{"AR","FL","IN","MI"},0),TRUE)</f>
        <v>1</v>
      </c>
      <c r="F3391" t="s">
        <v>18</v>
      </c>
      <c r="G3391" t="s">
        <v>17</v>
      </c>
      <c r="H3391" t="s">
        <v>16</v>
      </c>
      <c r="I3391" t="s">
        <v>15</v>
      </c>
      <c r="J3391">
        <v>48.35</v>
      </c>
      <c r="K3391" s="25">
        <f>IF(J3391="NA","NA",J3391/100)</f>
        <v>0.48350000000000004</v>
      </c>
      <c r="L3391" s="31">
        <v>43083</v>
      </c>
      <c r="M3391">
        <f>YEAR(L3391)</f>
        <v>2017</v>
      </c>
    </row>
    <row r="3392" spans="1:13" x14ac:dyDescent="0.2">
      <c r="A3392" t="s">
        <v>1138</v>
      </c>
      <c r="B3392">
        <v>3087</v>
      </c>
      <c r="C3392" t="s">
        <v>76</v>
      </c>
      <c r="D3392" t="s">
        <v>75</v>
      </c>
      <c r="E3392" s="27" t="b">
        <f>IFERROR(MATCH(D3392,{"AR","FL","IN","MI"},0),TRUE)</f>
        <v>1</v>
      </c>
      <c r="F3392" t="s">
        <v>18</v>
      </c>
      <c r="G3392" t="s">
        <v>17</v>
      </c>
      <c r="H3392" t="s">
        <v>16</v>
      </c>
      <c r="I3392" t="s">
        <v>15</v>
      </c>
      <c r="J3392">
        <v>50</v>
      </c>
      <c r="K3392" s="25">
        <f>IF(J3392="NA","NA",J3392/100)</f>
        <v>0.5</v>
      </c>
      <c r="L3392" s="31">
        <v>43087</v>
      </c>
      <c r="M3392">
        <f>YEAR(L3392)</f>
        <v>2017</v>
      </c>
    </row>
    <row r="3393" spans="1:13" x14ac:dyDescent="0.2">
      <c r="A3393" s="29" t="s">
        <v>1137</v>
      </c>
      <c r="B3393" s="28">
        <v>3048</v>
      </c>
      <c r="C3393" s="27" t="s">
        <v>69</v>
      </c>
      <c r="D3393" s="27" t="s">
        <v>68</v>
      </c>
      <c r="E3393" s="27" t="b">
        <f>IFERROR(MATCH(D3393,{"AR","FL","IN","MI"},0),TRUE)</f>
        <v>1</v>
      </c>
      <c r="F3393" s="27" t="s">
        <v>18</v>
      </c>
      <c r="G3393" s="27" t="s">
        <v>17</v>
      </c>
      <c r="H3393" s="27" t="s">
        <v>16</v>
      </c>
      <c r="I3393" s="27" t="s">
        <v>15</v>
      </c>
      <c r="J3393" s="26">
        <v>49.61</v>
      </c>
      <c r="K3393" s="25">
        <f>IF(J3393="NA","NA",J3393/100)</f>
        <v>0.49609999999999999</v>
      </c>
      <c r="L3393" s="31">
        <v>43089</v>
      </c>
      <c r="M3393">
        <f>YEAR(L3393)</f>
        <v>2017</v>
      </c>
    </row>
    <row r="3394" spans="1:13" x14ac:dyDescent="0.2">
      <c r="A3394" t="s">
        <v>1136</v>
      </c>
      <c r="B3394">
        <v>3183</v>
      </c>
      <c r="C3394" t="s">
        <v>260</v>
      </c>
      <c r="D3394" t="s">
        <v>59</v>
      </c>
      <c r="E3394" s="27">
        <f>IFERROR(MATCH(D3394,{"AR","FL","IN","MI"},0),TRUE)</f>
        <v>3</v>
      </c>
      <c r="F3394" t="s">
        <v>18</v>
      </c>
      <c r="G3394" t="s">
        <v>47</v>
      </c>
      <c r="H3394" t="s">
        <v>29</v>
      </c>
      <c r="I3394" t="s">
        <v>15</v>
      </c>
      <c r="J3394" t="s">
        <v>14</v>
      </c>
      <c r="K3394" s="25" t="str">
        <f>IF(J3394="NA","NA",J3394/100)</f>
        <v>NA</v>
      </c>
      <c r="L3394" s="31">
        <v>43089</v>
      </c>
      <c r="M3394">
        <f>YEAR(L3394)</f>
        <v>2017</v>
      </c>
    </row>
    <row r="3395" spans="1:13" x14ac:dyDescent="0.2">
      <c r="A3395" t="s">
        <v>1135</v>
      </c>
      <c r="B3395">
        <v>3118</v>
      </c>
      <c r="C3395" t="s">
        <v>274</v>
      </c>
      <c r="D3395" t="s">
        <v>273</v>
      </c>
      <c r="E3395" s="27" t="b">
        <f>IFERROR(MATCH(D3395,{"AR","FL","IN","MI"},0),TRUE)</f>
        <v>1</v>
      </c>
      <c r="F3395" t="s">
        <v>18</v>
      </c>
      <c r="G3395" t="s">
        <v>17</v>
      </c>
      <c r="H3395" t="s">
        <v>16</v>
      </c>
      <c r="I3395" t="s">
        <v>15</v>
      </c>
      <c r="J3395">
        <v>48.6</v>
      </c>
      <c r="K3395" s="25">
        <f>IF(J3395="NA","NA",J3395/100)</f>
        <v>0.48599999999999999</v>
      </c>
      <c r="L3395" s="31">
        <v>43090</v>
      </c>
      <c r="M3395">
        <f>YEAR(L3395)</f>
        <v>2017</v>
      </c>
    </row>
    <row r="3396" spans="1:13" x14ac:dyDescent="0.2">
      <c r="A3396" t="s">
        <v>1134</v>
      </c>
      <c r="B3396">
        <v>3121</v>
      </c>
      <c r="C3396" t="s">
        <v>475</v>
      </c>
      <c r="D3396" t="s">
        <v>48</v>
      </c>
      <c r="E3396" s="27" t="b">
        <f>IFERROR(MATCH(D3396,{"AR","FL","IN","MI"},0),TRUE)</f>
        <v>1</v>
      </c>
      <c r="F3396" t="s">
        <v>474</v>
      </c>
      <c r="G3396" t="s">
        <v>22</v>
      </c>
      <c r="H3396" t="s">
        <v>16</v>
      </c>
      <c r="I3396" t="s">
        <v>15</v>
      </c>
      <c r="J3396" t="s">
        <v>14</v>
      </c>
      <c r="K3396" s="25" t="str">
        <f>IF(J3396="NA","NA",J3396/100)</f>
        <v>NA</v>
      </c>
      <c r="L3396" s="31">
        <v>43090</v>
      </c>
      <c r="M3396">
        <f>YEAR(L3396)</f>
        <v>2017</v>
      </c>
    </row>
    <row r="3397" spans="1:13" x14ac:dyDescent="0.2">
      <c r="A3397" t="s">
        <v>1133</v>
      </c>
      <c r="B3397">
        <v>3211</v>
      </c>
      <c r="C3397" t="s">
        <v>603</v>
      </c>
      <c r="D3397" t="s">
        <v>71</v>
      </c>
      <c r="E3397" s="27" t="b">
        <f>IFERROR(MATCH(D3397,{"AR","FL","IN","MI"},0),TRUE)</f>
        <v>1</v>
      </c>
      <c r="F3397" t="s">
        <v>474</v>
      </c>
      <c r="G3397" t="s">
        <v>47</v>
      </c>
      <c r="H3397" t="s">
        <v>29</v>
      </c>
      <c r="I3397" t="s">
        <v>15</v>
      </c>
      <c r="J3397">
        <v>52.42</v>
      </c>
      <c r="K3397" s="25">
        <f>IF(J3397="NA","NA",J3397/100)</f>
        <v>0.5242</v>
      </c>
      <c r="L3397" s="31">
        <v>43091</v>
      </c>
      <c r="M3397">
        <f>YEAR(L3397)</f>
        <v>2017</v>
      </c>
    </row>
    <row r="3398" spans="1:13" x14ac:dyDescent="0.2">
      <c r="A3398" t="s">
        <v>1132</v>
      </c>
      <c r="B3398">
        <v>3241</v>
      </c>
      <c r="C3398" t="s">
        <v>585</v>
      </c>
      <c r="D3398" t="s">
        <v>59</v>
      </c>
      <c r="E3398" s="27">
        <f>IFERROR(MATCH(D3398,{"AR","FL","IN","MI"},0),TRUE)</f>
        <v>3</v>
      </c>
      <c r="F3398" t="s">
        <v>474</v>
      </c>
      <c r="G3398" t="s">
        <v>47</v>
      </c>
      <c r="H3398" t="s">
        <v>29</v>
      </c>
      <c r="I3398" t="s">
        <v>15</v>
      </c>
      <c r="J3398" t="s">
        <v>14</v>
      </c>
      <c r="K3398" s="25" t="str">
        <f>IF(J3398="NA","NA",J3398/100)</f>
        <v>NA</v>
      </c>
      <c r="L3398" s="31">
        <v>43097</v>
      </c>
      <c r="M3398">
        <f>YEAR(L3398)</f>
        <v>2017</v>
      </c>
    </row>
    <row r="3399" spans="1:13" x14ac:dyDescent="0.2">
      <c r="A3399" t="s">
        <v>1131</v>
      </c>
      <c r="B3399">
        <v>3149</v>
      </c>
      <c r="C3399" t="s">
        <v>246</v>
      </c>
      <c r="D3399" t="s">
        <v>239</v>
      </c>
      <c r="E3399" s="27" t="b">
        <f>IFERROR(MATCH(D3399,{"AR","FL","IN","MI"},0),TRUE)</f>
        <v>1</v>
      </c>
      <c r="F3399" t="s">
        <v>18</v>
      </c>
      <c r="G3399" t="s">
        <v>17</v>
      </c>
      <c r="H3399" t="s">
        <v>16</v>
      </c>
      <c r="I3399" t="s">
        <v>15</v>
      </c>
      <c r="J3399">
        <v>50</v>
      </c>
      <c r="K3399" s="25">
        <f>IF(J3399="NA","NA",J3399/100)</f>
        <v>0.5</v>
      </c>
      <c r="L3399" s="31">
        <v>43097</v>
      </c>
      <c r="M3399">
        <f>YEAR(L3399)</f>
        <v>2017</v>
      </c>
    </row>
    <row r="3400" spans="1:13" x14ac:dyDescent="0.2">
      <c r="A3400" t="s">
        <v>1130</v>
      </c>
      <c r="B3400">
        <v>3150</v>
      </c>
      <c r="C3400" t="s">
        <v>246</v>
      </c>
      <c r="D3400" t="s">
        <v>239</v>
      </c>
      <c r="E3400" s="27" t="b">
        <f>IFERROR(MATCH(D3400,{"AR","FL","IN","MI"},0),TRUE)</f>
        <v>1</v>
      </c>
      <c r="F3400" t="s">
        <v>474</v>
      </c>
      <c r="G3400" t="s">
        <v>22</v>
      </c>
      <c r="H3400" t="s">
        <v>16</v>
      </c>
      <c r="I3400" t="s">
        <v>15</v>
      </c>
      <c r="J3400">
        <v>50</v>
      </c>
      <c r="K3400" s="25">
        <f>IF(J3400="NA","NA",J3400/100)</f>
        <v>0.5</v>
      </c>
      <c r="L3400" s="31">
        <v>43097</v>
      </c>
      <c r="M3400">
        <f>YEAR(L3400)</f>
        <v>2017</v>
      </c>
    </row>
    <row r="3401" spans="1:13" x14ac:dyDescent="0.2">
      <c r="A3401" t="s">
        <v>1129</v>
      </c>
      <c r="B3401">
        <v>3151</v>
      </c>
      <c r="C3401" t="s">
        <v>149</v>
      </c>
      <c r="D3401" t="s">
        <v>148</v>
      </c>
      <c r="E3401" s="27" t="b">
        <f>IFERROR(MATCH(D3401,{"AR","FL","IN","MI"},0),TRUE)</f>
        <v>1</v>
      </c>
      <c r="F3401" t="s">
        <v>18</v>
      </c>
      <c r="G3401" t="s">
        <v>17</v>
      </c>
      <c r="H3401" t="s">
        <v>29</v>
      </c>
      <c r="I3401" t="s">
        <v>15</v>
      </c>
      <c r="J3401">
        <v>49.99</v>
      </c>
      <c r="K3401" s="25">
        <f>IF(J3401="NA","NA",J3401/100)</f>
        <v>0.49990000000000001</v>
      </c>
      <c r="L3401" s="31">
        <v>43098</v>
      </c>
      <c r="M3401">
        <f>YEAR(L3401)</f>
        <v>2017</v>
      </c>
    </row>
    <row r="3402" spans="1:13" x14ac:dyDescent="0.2">
      <c r="A3402" t="s">
        <v>1128</v>
      </c>
      <c r="B3402">
        <v>3123</v>
      </c>
      <c r="C3402" t="s">
        <v>72</v>
      </c>
      <c r="D3402" t="s">
        <v>71</v>
      </c>
      <c r="E3402" s="27" t="b">
        <f>IFERROR(MATCH(D3402,{"AR","FL","IN","MI"},0),TRUE)</f>
        <v>1</v>
      </c>
      <c r="F3402" t="s">
        <v>18</v>
      </c>
      <c r="G3402" t="s">
        <v>17</v>
      </c>
      <c r="H3402" t="s">
        <v>16</v>
      </c>
      <c r="I3402" t="s">
        <v>15</v>
      </c>
      <c r="J3402">
        <v>41.68</v>
      </c>
      <c r="K3402" s="25">
        <f>IF(J3402="NA","NA",J3402/100)</f>
        <v>0.4168</v>
      </c>
      <c r="L3402" s="31">
        <v>43118</v>
      </c>
      <c r="M3402">
        <f>YEAR(L3402)</f>
        <v>2018</v>
      </c>
    </row>
    <row r="3403" spans="1:13" x14ac:dyDescent="0.2">
      <c r="A3403" t="s">
        <v>1127</v>
      </c>
      <c r="B3403">
        <v>3236</v>
      </c>
      <c r="C3403" t="s">
        <v>260</v>
      </c>
      <c r="D3403" t="s">
        <v>59</v>
      </c>
      <c r="E3403" s="27">
        <f>IFERROR(MATCH(D3403,{"AR","FL","IN","MI"},0),TRUE)</f>
        <v>3</v>
      </c>
      <c r="F3403" t="s">
        <v>474</v>
      </c>
      <c r="G3403" t="s">
        <v>47</v>
      </c>
      <c r="H3403" t="s">
        <v>29</v>
      </c>
      <c r="I3403" t="s">
        <v>15</v>
      </c>
      <c r="J3403" t="s">
        <v>14</v>
      </c>
      <c r="K3403" s="25" t="str">
        <f>IF(J3403="NA","NA",J3403/100)</f>
        <v>NA</v>
      </c>
      <c r="L3403" s="31">
        <v>43124</v>
      </c>
      <c r="M3403">
        <f>YEAR(L3403)</f>
        <v>2018</v>
      </c>
    </row>
    <row r="3404" spans="1:13" x14ac:dyDescent="0.2">
      <c r="A3404" t="s">
        <v>1126</v>
      </c>
      <c r="B3404">
        <v>3239</v>
      </c>
      <c r="C3404" t="s">
        <v>582</v>
      </c>
      <c r="D3404" t="s">
        <v>59</v>
      </c>
      <c r="E3404" s="27">
        <f>IFERROR(MATCH(D3404,{"AR","FL","IN","MI"},0),TRUE)</f>
        <v>3</v>
      </c>
      <c r="F3404" t="s">
        <v>474</v>
      </c>
      <c r="G3404" t="s">
        <v>47</v>
      </c>
      <c r="H3404" t="s">
        <v>29</v>
      </c>
      <c r="I3404" t="s">
        <v>15</v>
      </c>
      <c r="J3404" t="s">
        <v>14</v>
      </c>
      <c r="K3404" s="25" t="str">
        <f>IF(J3404="NA","NA",J3404/100)</f>
        <v>NA</v>
      </c>
      <c r="L3404" s="31">
        <v>43124</v>
      </c>
      <c r="M3404">
        <f>YEAR(L3404)</f>
        <v>2018</v>
      </c>
    </row>
    <row r="3405" spans="1:13" x14ac:dyDescent="0.2">
      <c r="A3405" t="s">
        <v>1125</v>
      </c>
      <c r="B3405">
        <v>3158</v>
      </c>
      <c r="C3405" t="s">
        <v>249</v>
      </c>
      <c r="D3405" t="s">
        <v>248</v>
      </c>
      <c r="E3405" s="27" t="b">
        <f>IFERROR(MATCH(D3405,{"AR","FL","IN","MI"},0),TRUE)</f>
        <v>1</v>
      </c>
      <c r="F3405" t="s">
        <v>18</v>
      </c>
      <c r="G3405" t="s">
        <v>17</v>
      </c>
      <c r="H3405" t="s">
        <v>29</v>
      </c>
      <c r="I3405" t="s">
        <v>15</v>
      </c>
      <c r="J3405">
        <v>48.51</v>
      </c>
      <c r="K3405" s="25">
        <f>IF(J3405="NA","NA",J3405/100)</f>
        <v>0.48509999999999998</v>
      </c>
      <c r="L3405" s="31">
        <v>43131</v>
      </c>
      <c r="M3405">
        <f>YEAR(L3405)</f>
        <v>2018</v>
      </c>
    </row>
    <row r="3406" spans="1:13" x14ac:dyDescent="0.2">
      <c r="A3406" t="s">
        <v>1124</v>
      </c>
      <c r="B3406">
        <v>3095</v>
      </c>
      <c r="C3406" t="s">
        <v>534</v>
      </c>
      <c r="D3406" t="s">
        <v>152</v>
      </c>
      <c r="E3406" s="27" t="b">
        <f>IFERROR(MATCH(D3406,{"AR","FL","IN","MI"},0),TRUE)</f>
        <v>1</v>
      </c>
      <c r="F3406" t="s">
        <v>474</v>
      </c>
      <c r="G3406" t="s">
        <v>22</v>
      </c>
      <c r="H3406" t="s">
        <v>29</v>
      </c>
      <c r="I3406" t="s">
        <v>15</v>
      </c>
      <c r="J3406">
        <v>52</v>
      </c>
      <c r="K3406" s="25">
        <f>IF(J3406="NA","NA",J3406/100)</f>
        <v>0.52</v>
      </c>
      <c r="L3406" s="31">
        <v>43131</v>
      </c>
      <c r="M3406">
        <f>YEAR(L3406)</f>
        <v>2018</v>
      </c>
    </row>
    <row r="3407" spans="1:13" x14ac:dyDescent="0.2">
      <c r="A3407" t="s">
        <v>1123</v>
      </c>
      <c r="B3407">
        <v>3101</v>
      </c>
      <c r="C3407" t="s">
        <v>773</v>
      </c>
      <c r="D3407" t="s">
        <v>482</v>
      </c>
      <c r="E3407" s="27" t="b">
        <f>IFERROR(MATCH(D3407,{"AR","FL","IN","MI"},0),TRUE)</f>
        <v>1</v>
      </c>
      <c r="F3407" t="s">
        <v>18</v>
      </c>
      <c r="G3407" t="s">
        <v>17</v>
      </c>
      <c r="H3407" t="s">
        <v>16</v>
      </c>
      <c r="I3407" t="s">
        <v>15</v>
      </c>
      <c r="J3407">
        <v>49.02</v>
      </c>
      <c r="K3407" s="25">
        <f>IF(J3407="NA","NA",J3407/100)</f>
        <v>0.49020000000000002</v>
      </c>
      <c r="L3407" s="31">
        <v>43133</v>
      </c>
      <c r="M3407">
        <f>YEAR(L3407)</f>
        <v>2018</v>
      </c>
    </row>
    <row r="3408" spans="1:13" x14ac:dyDescent="0.2">
      <c r="A3408" t="s">
        <v>1122</v>
      </c>
      <c r="B3408">
        <v>3186</v>
      </c>
      <c r="C3408" t="s">
        <v>866</v>
      </c>
      <c r="D3408" t="s">
        <v>865</v>
      </c>
      <c r="E3408" s="27" t="b">
        <f>IFERROR(MATCH(D3408,{"AR","FL","IN","MI"},0),TRUE)</f>
        <v>1</v>
      </c>
      <c r="F3408" t="s">
        <v>18</v>
      </c>
      <c r="G3408" t="s">
        <v>47</v>
      </c>
      <c r="H3408" t="s">
        <v>16</v>
      </c>
      <c r="I3408" t="s">
        <v>15</v>
      </c>
      <c r="J3408">
        <v>50.45</v>
      </c>
      <c r="K3408" s="25">
        <f>IF(J3408="NA","NA",J3408/100)</f>
        <v>0.50450000000000006</v>
      </c>
      <c r="L3408" s="31">
        <v>43137</v>
      </c>
      <c r="M3408">
        <f>YEAR(L3408)</f>
        <v>2018</v>
      </c>
    </row>
    <row r="3409" spans="1:13" x14ac:dyDescent="0.2">
      <c r="A3409" t="s">
        <v>1121</v>
      </c>
      <c r="B3409">
        <v>3162</v>
      </c>
      <c r="C3409" t="s">
        <v>39</v>
      </c>
      <c r="D3409" t="s">
        <v>267</v>
      </c>
      <c r="E3409" s="27" t="b">
        <f>IFERROR(MATCH(D3409,{"AR","FL","IN","MI"},0),TRUE)</f>
        <v>1</v>
      </c>
      <c r="F3409" t="s">
        <v>18</v>
      </c>
      <c r="G3409" t="s">
        <v>22</v>
      </c>
      <c r="H3409" t="s">
        <v>16</v>
      </c>
      <c r="I3409" t="s">
        <v>15</v>
      </c>
      <c r="J3409" t="s">
        <v>14</v>
      </c>
      <c r="K3409" s="25" t="str">
        <f>IF(J3409="NA","NA",J3409/100)</f>
        <v>NA</v>
      </c>
      <c r="L3409" s="31">
        <v>43140</v>
      </c>
      <c r="M3409">
        <f>YEAR(L3409)</f>
        <v>2018</v>
      </c>
    </row>
    <row r="3410" spans="1:13" x14ac:dyDescent="0.2">
      <c r="A3410" t="s">
        <v>1120</v>
      </c>
      <c r="B3410">
        <v>3145</v>
      </c>
      <c r="C3410" t="s">
        <v>49</v>
      </c>
      <c r="D3410" t="s">
        <v>48</v>
      </c>
      <c r="E3410" s="27" t="b">
        <f>IFERROR(MATCH(D3410,{"AR","FL","IN","MI"},0),TRUE)</f>
        <v>1</v>
      </c>
      <c r="F3410" t="s">
        <v>18</v>
      </c>
      <c r="G3410" t="s">
        <v>47</v>
      </c>
      <c r="H3410" t="s">
        <v>29</v>
      </c>
      <c r="I3410" t="s">
        <v>15</v>
      </c>
      <c r="J3410">
        <v>50.23</v>
      </c>
      <c r="K3410" s="25">
        <f>IF(J3410="NA","NA",J3410/100)</f>
        <v>0.50229999999999997</v>
      </c>
      <c r="L3410" s="31">
        <v>43140</v>
      </c>
      <c r="M3410">
        <f>YEAR(L3410)</f>
        <v>2018</v>
      </c>
    </row>
    <row r="3411" spans="1:13" x14ac:dyDescent="0.2">
      <c r="A3411" t="s">
        <v>1119</v>
      </c>
      <c r="B3411">
        <v>3147</v>
      </c>
      <c r="C3411" t="s">
        <v>49</v>
      </c>
      <c r="D3411" t="s">
        <v>48</v>
      </c>
      <c r="E3411" s="27" t="b">
        <f>IFERROR(MATCH(D3411,{"AR","FL","IN","MI"},0),TRUE)</f>
        <v>1</v>
      </c>
      <c r="F3411" t="s">
        <v>18</v>
      </c>
      <c r="G3411" t="s">
        <v>47</v>
      </c>
      <c r="H3411" t="s">
        <v>29</v>
      </c>
      <c r="I3411" t="s">
        <v>15</v>
      </c>
      <c r="J3411">
        <v>50.23</v>
      </c>
      <c r="K3411" s="25">
        <f>IF(J3411="NA","NA",J3411/100)</f>
        <v>0.50229999999999997</v>
      </c>
      <c r="L3411" s="31">
        <v>43145</v>
      </c>
      <c r="M3411">
        <f>YEAR(L3411)</f>
        <v>2018</v>
      </c>
    </row>
    <row r="3412" spans="1:13" x14ac:dyDescent="0.2">
      <c r="A3412" t="s">
        <v>1118</v>
      </c>
      <c r="B3412">
        <v>3146</v>
      </c>
      <c r="C3412" t="s">
        <v>49</v>
      </c>
      <c r="D3412" t="s">
        <v>48</v>
      </c>
      <c r="E3412" s="27" t="b">
        <f>IFERROR(MATCH(D3412,{"AR","FL","IN","MI"},0),TRUE)</f>
        <v>1</v>
      </c>
      <c r="F3412" t="s">
        <v>18</v>
      </c>
      <c r="G3412" t="s">
        <v>47</v>
      </c>
      <c r="H3412" t="s">
        <v>29</v>
      </c>
      <c r="I3412" t="s">
        <v>15</v>
      </c>
      <c r="J3412">
        <v>50.23</v>
      </c>
      <c r="K3412" s="25">
        <f>IF(J3412="NA","NA",J3412/100)</f>
        <v>0.50229999999999997</v>
      </c>
      <c r="L3412" s="31">
        <v>43151</v>
      </c>
      <c r="M3412">
        <f>YEAR(L3412)</f>
        <v>2018</v>
      </c>
    </row>
    <row r="3413" spans="1:13" x14ac:dyDescent="0.2">
      <c r="A3413" t="s">
        <v>1117</v>
      </c>
      <c r="B3413">
        <v>3090</v>
      </c>
      <c r="C3413" t="s">
        <v>573</v>
      </c>
      <c r="D3413" t="s">
        <v>243</v>
      </c>
      <c r="E3413" s="27" t="b">
        <f>IFERROR(MATCH(D3413,{"AR","FL","IN","MI"},0),TRUE)</f>
        <v>1</v>
      </c>
      <c r="F3413" t="s">
        <v>474</v>
      </c>
      <c r="G3413" t="s">
        <v>22</v>
      </c>
      <c r="H3413" t="s">
        <v>29</v>
      </c>
      <c r="I3413" t="s">
        <v>15</v>
      </c>
      <c r="J3413">
        <v>54.16</v>
      </c>
      <c r="K3413" s="25">
        <f>IF(J3413="NA","NA",J3413/100)</f>
        <v>0.54159999999999997</v>
      </c>
      <c r="L3413" s="31">
        <v>43152</v>
      </c>
      <c r="M3413">
        <f>YEAR(L3413)</f>
        <v>2018</v>
      </c>
    </row>
    <row r="3414" spans="1:13" x14ac:dyDescent="0.2">
      <c r="A3414" t="s">
        <v>1116</v>
      </c>
      <c r="B3414">
        <v>3091</v>
      </c>
      <c r="C3414" t="s">
        <v>701</v>
      </c>
      <c r="D3414" t="s">
        <v>243</v>
      </c>
      <c r="E3414" s="27" t="b">
        <f>IFERROR(MATCH(D3414,{"AR","FL","IN","MI"},0),TRUE)</f>
        <v>1</v>
      </c>
      <c r="F3414" t="s">
        <v>474</v>
      </c>
      <c r="G3414" t="s">
        <v>22</v>
      </c>
      <c r="H3414" t="s">
        <v>29</v>
      </c>
      <c r="I3414" t="s">
        <v>15</v>
      </c>
      <c r="J3414">
        <v>54.16</v>
      </c>
      <c r="K3414" s="25">
        <f>IF(J3414="NA","NA",J3414/100)</f>
        <v>0.54159999999999997</v>
      </c>
      <c r="L3414" s="31">
        <v>43152</v>
      </c>
      <c r="M3414">
        <f>YEAR(L3414)</f>
        <v>2018</v>
      </c>
    </row>
    <row r="3415" spans="1:13" x14ac:dyDescent="0.2">
      <c r="A3415" t="s">
        <v>1115</v>
      </c>
      <c r="B3415">
        <v>3144</v>
      </c>
      <c r="C3415" t="s">
        <v>49</v>
      </c>
      <c r="D3415" t="s">
        <v>48</v>
      </c>
      <c r="E3415" s="27" t="b">
        <f>IFERROR(MATCH(D3415,{"AR","FL","IN","MI"},0),TRUE)</f>
        <v>1</v>
      </c>
      <c r="F3415" t="s">
        <v>18</v>
      </c>
      <c r="G3415" t="s">
        <v>47</v>
      </c>
      <c r="H3415" t="s">
        <v>29</v>
      </c>
      <c r="I3415" t="s">
        <v>15</v>
      </c>
      <c r="J3415">
        <v>50.23</v>
      </c>
      <c r="K3415" s="25">
        <f>IF(J3415="NA","NA",J3415/100)</f>
        <v>0.50229999999999997</v>
      </c>
      <c r="L3415" s="31">
        <v>43152</v>
      </c>
      <c r="M3415">
        <f>YEAR(L3415)</f>
        <v>2018</v>
      </c>
    </row>
    <row r="3416" spans="1:13" x14ac:dyDescent="0.2">
      <c r="A3416" t="s">
        <v>1114</v>
      </c>
      <c r="B3416">
        <v>3129</v>
      </c>
      <c r="C3416" t="s">
        <v>108</v>
      </c>
      <c r="D3416" t="s">
        <v>104</v>
      </c>
      <c r="E3416" s="27" t="b">
        <f>IFERROR(MATCH(D3416,{"AR","FL","IN","MI"},0),TRUE)</f>
        <v>1</v>
      </c>
      <c r="F3416" t="s">
        <v>18</v>
      </c>
      <c r="G3416" t="s">
        <v>17</v>
      </c>
      <c r="H3416" t="s">
        <v>16</v>
      </c>
      <c r="I3416" t="s">
        <v>15</v>
      </c>
      <c r="J3416">
        <v>52</v>
      </c>
      <c r="K3416" s="25">
        <f>IF(J3416="NA","NA",J3416/100)</f>
        <v>0.52</v>
      </c>
      <c r="L3416" s="31">
        <v>43154</v>
      </c>
      <c r="M3416">
        <f>YEAR(L3416)</f>
        <v>2018</v>
      </c>
    </row>
    <row r="3417" spans="1:13" x14ac:dyDescent="0.2">
      <c r="A3417" s="29" t="s">
        <v>1113</v>
      </c>
      <c r="B3417" s="28">
        <v>3249</v>
      </c>
      <c r="C3417" s="27" t="s">
        <v>536</v>
      </c>
      <c r="D3417" s="27" t="s">
        <v>143</v>
      </c>
      <c r="E3417" s="27" t="b">
        <f>IFERROR(MATCH(D3417,{"AR","FL","IN","MI"},0),TRUE)</f>
        <v>1</v>
      </c>
      <c r="F3417" s="27" t="s">
        <v>474</v>
      </c>
      <c r="G3417" s="27" t="s">
        <v>47</v>
      </c>
      <c r="H3417" s="27" t="s">
        <v>29</v>
      </c>
      <c r="I3417" s="27" t="s">
        <v>15</v>
      </c>
      <c r="J3417" s="26" t="s">
        <v>14</v>
      </c>
      <c r="K3417" s="25" t="str">
        <f>IF(J3417="NA","NA",J3417/100)</f>
        <v>NA</v>
      </c>
      <c r="L3417" s="31">
        <v>43158</v>
      </c>
      <c r="M3417">
        <f>YEAR(L3417)</f>
        <v>2018</v>
      </c>
    </row>
    <row r="3418" spans="1:13" x14ac:dyDescent="0.2">
      <c r="A3418" t="s">
        <v>1112</v>
      </c>
      <c r="B3418">
        <v>3143</v>
      </c>
      <c r="C3418" t="s">
        <v>49</v>
      </c>
      <c r="D3418" t="s">
        <v>48</v>
      </c>
      <c r="E3418" s="27" t="b">
        <f>IFERROR(MATCH(D3418,{"AR","FL","IN","MI"},0),TRUE)</f>
        <v>1</v>
      </c>
      <c r="F3418" t="s">
        <v>18</v>
      </c>
      <c r="G3418" t="s">
        <v>47</v>
      </c>
      <c r="H3418" t="s">
        <v>29</v>
      </c>
      <c r="I3418" t="s">
        <v>15</v>
      </c>
      <c r="J3418">
        <v>50.23</v>
      </c>
      <c r="K3418" s="25">
        <f>IF(J3418="NA","NA",J3418/100)</f>
        <v>0.50229999999999997</v>
      </c>
      <c r="L3418" s="31">
        <v>43158</v>
      </c>
      <c r="M3418">
        <f>YEAR(L3418)</f>
        <v>2018</v>
      </c>
    </row>
    <row r="3419" spans="1:13" x14ac:dyDescent="0.2">
      <c r="A3419" t="s">
        <v>1111</v>
      </c>
      <c r="B3419">
        <v>3119</v>
      </c>
      <c r="C3419" t="s">
        <v>796</v>
      </c>
      <c r="D3419" t="s">
        <v>176</v>
      </c>
      <c r="E3419" s="27" t="b">
        <f>IFERROR(MATCH(D3419,{"AR","FL","IN","MI"},0),TRUE)</f>
        <v>1</v>
      </c>
      <c r="F3419" t="s">
        <v>474</v>
      </c>
      <c r="G3419" t="s">
        <v>22</v>
      </c>
      <c r="H3419" t="s">
        <v>29</v>
      </c>
      <c r="I3419" t="s">
        <v>15</v>
      </c>
      <c r="J3419">
        <v>50</v>
      </c>
      <c r="K3419" s="25">
        <f>IF(J3419="NA","NA",J3419/100)</f>
        <v>0.5</v>
      </c>
      <c r="L3419" s="31">
        <v>43159</v>
      </c>
      <c r="M3419">
        <f>YEAR(L3419)</f>
        <v>2018</v>
      </c>
    </row>
    <row r="3420" spans="1:13" x14ac:dyDescent="0.2">
      <c r="A3420" t="s">
        <v>1110</v>
      </c>
      <c r="B3420">
        <v>3040</v>
      </c>
      <c r="C3420" t="s">
        <v>1109</v>
      </c>
      <c r="D3420" t="s">
        <v>114</v>
      </c>
      <c r="E3420" s="27" t="b">
        <f>IFERROR(MATCH(D3420,{"AR","FL","IN","MI"},0),TRUE)</f>
        <v>1</v>
      </c>
      <c r="F3420" t="s">
        <v>18</v>
      </c>
      <c r="G3420" t="s">
        <v>17</v>
      </c>
      <c r="H3420" t="s">
        <v>29</v>
      </c>
      <c r="I3420" t="s">
        <v>15</v>
      </c>
      <c r="J3420">
        <v>53.81</v>
      </c>
      <c r="K3420" s="25">
        <f>IF(J3420="NA","NA",J3420/100)</f>
        <v>0.53810000000000002</v>
      </c>
      <c r="L3420" s="31">
        <v>43171</v>
      </c>
      <c r="M3420">
        <f>YEAR(L3420)</f>
        <v>2018</v>
      </c>
    </row>
    <row r="3421" spans="1:13" x14ac:dyDescent="0.2">
      <c r="A3421" t="s">
        <v>1108</v>
      </c>
      <c r="B3421">
        <v>3124</v>
      </c>
      <c r="C3421" t="s">
        <v>454</v>
      </c>
      <c r="D3421" t="s">
        <v>277</v>
      </c>
      <c r="E3421" s="27" t="b">
        <f>IFERROR(MATCH(D3421,{"AR","FL","IN","MI"},0),TRUE)</f>
        <v>1</v>
      </c>
      <c r="F3421" t="s">
        <v>18</v>
      </c>
      <c r="G3421" t="s">
        <v>22</v>
      </c>
      <c r="H3421" t="s">
        <v>16</v>
      </c>
      <c r="I3421" t="s">
        <v>15</v>
      </c>
      <c r="J3421">
        <v>48</v>
      </c>
      <c r="K3421" s="25">
        <f>IF(J3421="NA","NA",J3421/100)</f>
        <v>0.48</v>
      </c>
      <c r="L3421" s="31">
        <v>43174</v>
      </c>
      <c r="M3421">
        <f>YEAR(L3421)</f>
        <v>2018</v>
      </c>
    </row>
    <row r="3422" spans="1:13" x14ac:dyDescent="0.2">
      <c r="A3422" t="s">
        <v>1107</v>
      </c>
      <c r="B3422">
        <v>3125</v>
      </c>
      <c r="C3422" t="s">
        <v>454</v>
      </c>
      <c r="D3422" t="s">
        <v>277</v>
      </c>
      <c r="E3422" s="27" t="b">
        <f>IFERROR(MATCH(D3422,{"AR","FL","IN","MI"},0),TRUE)</f>
        <v>1</v>
      </c>
      <c r="F3422" t="s">
        <v>474</v>
      </c>
      <c r="G3422" t="s">
        <v>22</v>
      </c>
      <c r="H3422" t="s">
        <v>16</v>
      </c>
      <c r="I3422" t="s">
        <v>15</v>
      </c>
      <c r="J3422">
        <v>48</v>
      </c>
      <c r="K3422" s="25">
        <f>IF(J3422="NA","NA",J3422/100)</f>
        <v>0.48</v>
      </c>
      <c r="L3422" s="31">
        <v>43174</v>
      </c>
      <c r="M3422">
        <f>YEAR(L3422)</f>
        <v>2018</v>
      </c>
    </row>
    <row r="3423" spans="1:13" x14ac:dyDescent="0.2">
      <c r="A3423" t="s">
        <v>1106</v>
      </c>
      <c r="B3423">
        <v>3281</v>
      </c>
      <c r="C3423" t="s">
        <v>336</v>
      </c>
      <c r="D3423" t="s">
        <v>335</v>
      </c>
      <c r="E3423" s="27" t="b">
        <f>IFERROR(MATCH(D3423,{"AR","FL","IN","MI"},0),TRUE)</f>
        <v>1</v>
      </c>
      <c r="F3423" t="s">
        <v>18</v>
      </c>
      <c r="G3423" t="s">
        <v>47</v>
      </c>
      <c r="H3423" t="s">
        <v>29</v>
      </c>
      <c r="I3423" t="s">
        <v>15</v>
      </c>
      <c r="J3423" t="s">
        <v>14</v>
      </c>
      <c r="K3423" s="25" t="str">
        <f>IF(J3423="NA","NA",J3423/100)</f>
        <v>NA</v>
      </c>
      <c r="L3423" s="31">
        <v>43179</v>
      </c>
      <c r="M3423">
        <f>YEAR(L3423)</f>
        <v>2018</v>
      </c>
    </row>
    <row r="3424" spans="1:13" x14ac:dyDescent="0.2">
      <c r="A3424" s="29" t="s">
        <v>1105</v>
      </c>
      <c r="B3424" s="28">
        <v>3244</v>
      </c>
      <c r="C3424" s="27" t="s">
        <v>1104</v>
      </c>
      <c r="D3424" s="27" t="s">
        <v>356</v>
      </c>
      <c r="E3424" s="27">
        <f>IFERROR(MATCH(D3424,{"AR","FL","IN","MI"},0),TRUE)</f>
        <v>2</v>
      </c>
      <c r="F3424" s="27" t="s">
        <v>474</v>
      </c>
      <c r="G3424" s="27" t="s">
        <v>22</v>
      </c>
      <c r="H3424" s="27" t="s">
        <v>16</v>
      </c>
      <c r="I3424" s="27" t="s">
        <v>15</v>
      </c>
      <c r="J3424" s="26">
        <v>48</v>
      </c>
      <c r="K3424" s="25">
        <f>IF(J3424="NA","NA",J3424/100)</f>
        <v>0.48</v>
      </c>
      <c r="L3424" s="31">
        <v>43185</v>
      </c>
      <c r="M3424">
        <f>YEAR(L3424)</f>
        <v>2018</v>
      </c>
    </row>
    <row r="3425" spans="1:13" x14ac:dyDescent="0.2">
      <c r="A3425" t="s">
        <v>1103</v>
      </c>
      <c r="B3425">
        <v>3102</v>
      </c>
      <c r="C3425" t="s">
        <v>45</v>
      </c>
      <c r="D3425" t="s">
        <v>44</v>
      </c>
      <c r="E3425" s="27">
        <f>IFERROR(MATCH(D3425,{"AR","FL","IN","MI"},0),TRUE)</f>
        <v>4</v>
      </c>
      <c r="F3425" t="s">
        <v>18</v>
      </c>
      <c r="G3425" t="s">
        <v>17</v>
      </c>
      <c r="H3425" t="s">
        <v>29</v>
      </c>
      <c r="I3425" t="s">
        <v>15</v>
      </c>
      <c r="J3425">
        <v>40.89</v>
      </c>
      <c r="K3425" s="25">
        <f>IF(J3425="NA","NA",J3425/100)</f>
        <v>0.40889999999999999</v>
      </c>
      <c r="L3425" s="31">
        <v>43188</v>
      </c>
      <c r="M3425">
        <f>YEAR(L3425)</f>
        <v>2018</v>
      </c>
    </row>
    <row r="3426" spans="1:13" x14ac:dyDescent="0.2">
      <c r="A3426" t="s">
        <v>1102</v>
      </c>
      <c r="B3426">
        <v>3165</v>
      </c>
      <c r="C3426" t="s">
        <v>55</v>
      </c>
      <c r="D3426" t="s">
        <v>48</v>
      </c>
      <c r="E3426" s="27" t="b">
        <f>IFERROR(MATCH(D3426,{"AR","FL","IN","MI"},0),TRUE)</f>
        <v>1</v>
      </c>
      <c r="F3426" t="s">
        <v>18</v>
      </c>
      <c r="G3426" t="s">
        <v>47</v>
      </c>
      <c r="H3426" t="s">
        <v>29</v>
      </c>
      <c r="I3426" t="s">
        <v>15</v>
      </c>
      <c r="J3426" t="s">
        <v>14</v>
      </c>
      <c r="K3426" s="25" t="str">
        <f>IF(J3426="NA","NA",J3426/100)</f>
        <v>NA</v>
      </c>
      <c r="L3426" s="31">
        <v>43192</v>
      </c>
      <c r="M3426">
        <f>YEAR(L3426)</f>
        <v>2018</v>
      </c>
    </row>
    <row r="3427" spans="1:13" x14ac:dyDescent="0.2">
      <c r="A3427" t="s">
        <v>1101</v>
      </c>
      <c r="B3427">
        <v>3137</v>
      </c>
      <c r="C3427" t="s">
        <v>60</v>
      </c>
      <c r="D3427" t="s">
        <v>44</v>
      </c>
      <c r="E3427" s="27">
        <f>IFERROR(MATCH(D3427,{"AR","FL","IN","MI"},0),TRUE)</f>
        <v>4</v>
      </c>
      <c r="F3427" t="s">
        <v>18</v>
      </c>
      <c r="G3427" t="s">
        <v>17</v>
      </c>
      <c r="H3427" t="s">
        <v>29</v>
      </c>
      <c r="I3427" t="s">
        <v>15</v>
      </c>
      <c r="J3427">
        <v>36.380000000000003</v>
      </c>
      <c r="K3427" s="25">
        <f>IF(J3427="NA","NA",J3427/100)</f>
        <v>0.36380000000000001</v>
      </c>
      <c r="L3427" s="31">
        <v>43202</v>
      </c>
      <c r="M3427">
        <f>YEAR(L3427)</f>
        <v>2018</v>
      </c>
    </row>
    <row r="3428" spans="1:13" x14ac:dyDescent="0.2">
      <c r="A3428" t="s">
        <v>1100</v>
      </c>
      <c r="B3428">
        <v>3174</v>
      </c>
      <c r="C3428" t="s">
        <v>289</v>
      </c>
      <c r="D3428" t="s">
        <v>71</v>
      </c>
      <c r="E3428" s="27" t="b">
        <f>IFERROR(MATCH(D3428,{"AR","FL","IN","MI"},0),TRUE)</f>
        <v>1</v>
      </c>
      <c r="F3428" t="s">
        <v>18</v>
      </c>
      <c r="G3428" t="s">
        <v>17</v>
      </c>
      <c r="H3428" t="s">
        <v>29</v>
      </c>
      <c r="I3428" t="s">
        <v>15</v>
      </c>
      <c r="J3428">
        <v>49.25</v>
      </c>
      <c r="K3428" s="25">
        <f>IF(J3428="NA","NA",J3428/100)</f>
        <v>0.49249999999999999</v>
      </c>
      <c r="L3428" s="31">
        <v>43203</v>
      </c>
      <c r="M3428">
        <f>YEAR(L3428)</f>
        <v>2018</v>
      </c>
    </row>
    <row r="3429" spans="1:13" x14ac:dyDescent="0.2">
      <c r="A3429" t="s">
        <v>1099</v>
      </c>
      <c r="B3429">
        <v>3117</v>
      </c>
      <c r="C3429" t="s">
        <v>193</v>
      </c>
      <c r="D3429" t="s">
        <v>44</v>
      </c>
      <c r="E3429" s="27">
        <f>IFERROR(MATCH(D3429,{"AR","FL","IN","MI"},0),TRUE)</f>
        <v>4</v>
      </c>
      <c r="F3429" t="s">
        <v>18</v>
      </c>
      <c r="G3429" t="s">
        <v>17</v>
      </c>
      <c r="H3429" t="s">
        <v>29</v>
      </c>
      <c r="I3429" t="s">
        <v>15</v>
      </c>
      <c r="J3429">
        <v>36.840000000000003</v>
      </c>
      <c r="K3429" s="25">
        <f>IF(J3429="NA","NA",J3429/100)</f>
        <v>0.36840000000000006</v>
      </c>
      <c r="L3429" s="31">
        <v>43208</v>
      </c>
      <c r="M3429">
        <f>YEAR(L3429)</f>
        <v>2018</v>
      </c>
    </row>
    <row r="3430" spans="1:13" x14ac:dyDescent="0.2">
      <c r="A3430" t="s">
        <v>1098</v>
      </c>
      <c r="B3430">
        <v>3218</v>
      </c>
      <c r="C3430" t="s">
        <v>1097</v>
      </c>
      <c r="D3430" t="s">
        <v>164</v>
      </c>
      <c r="E3430" s="27" t="b">
        <f>IFERROR(MATCH(D3430,{"AR","FL","IN","MI"},0),TRUE)</f>
        <v>1</v>
      </c>
      <c r="F3430" t="s">
        <v>18</v>
      </c>
      <c r="G3430" t="s">
        <v>22</v>
      </c>
      <c r="H3430" t="s">
        <v>16</v>
      </c>
      <c r="I3430" t="s">
        <v>15</v>
      </c>
      <c r="J3430">
        <v>53</v>
      </c>
      <c r="K3430" s="25">
        <f>IF(J3430="NA","NA",J3430/100)</f>
        <v>0.53</v>
      </c>
      <c r="L3430" s="31">
        <v>43208</v>
      </c>
      <c r="M3430">
        <f>YEAR(L3430)</f>
        <v>2018</v>
      </c>
    </row>
    <row r="3431" spans="1:13" x14ac:dyDescent="0.2">
      <c r="A3431" t="s">
        <v>1096</v>
      </c>
      <c r="B3431">
        <v>3200</v>
      </c>
      <c r="C3431" t="s">
        <v>159</v>
      </c>
      <c r="D3431" t="s">
        <v>158</v>
      </c>
      <c r="E3431" s="27" t="b">
        <f>IFERROR(MATCH(D3431,{"AR","FL","IN","MI"},0),TRUE)</f>
        <v>1</v>
      </c>
      <c r="F3431" t="s">
        <v>18</v>
      </c>
      <c r="G3431" t="s">
        <v>17</v>
      </c>
      <c r="H3431" t="s">
        <v>29</v>
      </c>
      <c r="I3431" t="s">
        <v>15</v>
      </c>
      <c r="J3431" t="s">
        <v>14</v>
      </c>
      <c r="K3431" s="25" t="str">
        <f>IF(J3431="NA","NA",J3431/100)</f>
        <v>NA</v>
      </c>
      <c r="L3431" s="31">
        <v>43216</v>
      </c>
      <c r="M3431">
        <f>YEAR(L3431)</f>
        <v>2018</v>
      </c>
    </row>
    <row r="3432" spans="1:13" x14ac:dyDescent="0.2">
      <c r="A3432" t="s">
        <v>1095</v>
      </c>
      <c r="B3432">
        <v>3138</v>
      </c>
      <c r="C3432" t="s">
        <v>246</v>
      </c>
      <c r="D3432" t="s">
        <v>19</v>
      </c>
      <c r="E3432" s="27" t="b">
        <f>IFERROR(MATCH(D3432,{"AR","FL","IN","MI"},0),TRUE)</f>
        <v>1</v>
      </c>
      <c r="F3432" t="s">
        <v>18</v>
      </c>
      <c r="G3432" t="s">
        <v>17</v>
      </c>
      <c r="H3432" t="s">
        <v>29</v>
      </c>
      <c r="I3432" t="s">
        <v>15</v>
      </c>
      <c r="J3432">
        <v>48.5</v>
      </c>
      <c r="K3432" s="25">
        <f>IF(J3432="NA","NA",J3432/100)</f>
        <v>0.48499999999999999</v>
      </c>
      <c r="L3432" s="31">
        <v>43216</v>
      </c>
      <c r="M3432">
        <f>YEAR(L3432)</f>
        <v>2018</v>
      </c>
    </row>
    <row r="3433" spans="1:13" x14ac:dyDescent="0.2">
      <c r="A3433" t="s">
        <v>1094</v>
      </c>
      <c r="B3433">
        <v>3139</v>
      </c>
      <c r="C3433" t="s">
        <v>246</v>
      </c>
      <c r="D3433" t="s">
        <v>19</v>
      </c>
      <c r="E3433" s="27" t="b">
        <f>IFERROR(MATCH(D3433,{"AR","FL","IN","MI"},0),TRUE)</f>
        <v>1</v>
      </c>
      <c r="F3433" t="s">
        <v>474</v>
      </c>
      <c r="G3433" t="s">
        <v>22</v>
      </c>
      <c r="H3433" t="s">
        <v>29</v>
      </c>
      <c r="I3433" t="s">
        <v>15</v>
      </c>
      <c r="J3433">
        <v>48.5</v>
      </c>
      <c r="K3433" s="25">
        <f>IF(J3433="NA","NA",J3433/100)</f>
        <v>0.48499999999999999</v>
      </c>
      <c r="L3433" s="31">
        <v>43216</v>
      </c>
      <c r="M3433">
        <f>YEAR(L3433)</f>
        <v>2018</v>
      </c>
    </row>
    <row r="3434" spans="1:13" x14ac:dyDescent="0.2">
      <c r="A3434" t="s">
        <v>1093</v>
      </c>
      <c r="B3434">
        <v>3130</v>
      </c>
      <c r="C3434" t="s">
        <v>506</v>
      </c>
      <c r="D3434" t="s">
        <v>322</v>
      </c>
      <c r="E3434" s="27" t="b">
        <f>IFERROR(MATCH(D3434,{"AR","FL","IN","MI"},0),TRUE)</f>
        <v>1</v>
      </c>
      <c r="F3434" t="s">
        <v>474</v>
      </c>
      <c r="G3434" t="s">
        <v>22</v>
      </c>
      <c r="H3434" t="s">
        <v>29</v>
      </c>
      <c r="I3434" t="s">
        <v>15</v>
      </c>
      <c r="J3434">
        <v>49.21</v>
      </c>
      <c r="K3434" s="25">
        <f>IF(J3434="NA","NA",J3434/100)</f>
        <v>0.49209999999999998</v>
      </c>
      <c r="L3434" s="31">
        <v>43217</v>
      </c>
      <c r="M3434">
        <f>YEAR(L3434)</f>
        <v>2018</v>
      </c>
    </row>
    <row r="3435" spans="1:13" x14ac:dyDescent="0.2">
      <c r="A3435" t="s">
        <v>1092</v>
      </c>
      <c r="B3435">
        <v>3122</v>
      </c>
      <c r="C3435" t="s">
        <v>796</v>
      </c>
      <c r="D3435" t="s">
        <v>322</v>
      </c>
      <c r="E3435" s="27" t="b">
        <f>IFERROR(MATCH(D3435,{"AR","FL","IN","MI"},0),TRUE)</f>
        <v>1</v>
      </c>
      <c r="F3435" t="s">
        <v>474</v>
      </c>
      <c r="G3435" t="s">
        <v>22</v>
      </c>
      <c r="H3435" t="s">
        <v>16</v>
      </c>
      <c r="I3435" t="s">
        <v>15</v>
      </c>
      <c r="J3435">
        <v>51.7</v>
      </c>
      <c r="K3435" s="25">
        <f>IF(J3435="NA","NA",J3435/100)</f>
        <v>0.51700000000000002</v>
      </c>
      <c r="L3435" s="31">
        <v>43222</v>
      </c>
      <c r="M3435">
        <f>YEAR(L3435)</f>
        <v>2018</v>
      </c>
    </row>
    <row r="3436" spans="1:13" x14ac:dyDescent="0.2">
      <c r="A3436" t="s">
        <v>1091</v>
      </c>
      <c r="B3436">
        <v>3215</v>
      </c>
      <c r="C3436" t="s">
        <v>536</v>
      </c>
      <c r="D3436" t="s">
        <v>71</v>
      </c>
      <c r="E3436" s="27" t="b">
        <f>IFERROR(MATCH(D3436,{"AR","FL","IN","MI"},0),TRUE)</f>
        <v>1</v>
      </c>
      <c r="F3436" t="s">
        <v>474</v>
      </c>
      <c r="G3436" t="s">
        <v>22</v>
      </c>
      <c r="H3436" t="s">
        <v>29</v>
      </c>
      <c r="I3436" t="s">
        <v>15</v>
      </c>
      <c r="J3436">
        <v>52.57</v>
      </c>
      <c r="K3436" s="25">
        <f>IF(J3436="NA","NA",J3436/100)</f>
        <v>0.52570000000000006</v>
      </c>
      <c r="L3436" s="31">
        <v>43223</v>
      </c>
      <c r="M3436">
        <f>YEAR(L3436)</f>
        <v>2018</v>
      </c>
    </row>
    <row r="3437" spans="1:13" x14ac:dyDescent="0.2">
      <c r="A3437" t="s">
        <v>1090</v>
      </c>
      <c r="B3437">
        <v>3188</v>
      </c>
      <c r="C3437" t="s">
        <v>393</v>
      </c>
      <c r="D3437" t="s">
        <v>48</v>
      </c>
      <c r="E3437" s="27" t="b">
        <f>IFERROR(MATCH(D3437,{"AR","FL","IN","MI"},0),TRUE)</f>
        <v>1</v>
      </c>
      <c r="F3437" t="s">
        <v>18</v>
      </c>
      <c r="G3437" t="s">
        <v>17</v>
      </c>
      <c r="H3437" t="s">
        <v>16</v>
      </c>
      <c r="I3437" t="s">
        <v>15</v>
      </c>
      <c r="J3437" t="s">
        <v>14</v>
      </c>
      <c r="K3437" s="25" t="str">
        <f>IF(J3437="NA","NA",J3437/100)</f>
        <v>NA</v>
      </c>
      <c r="L3437" s="31">
        <v>43228</v>
      </c>
      <c r="M3437">
        <f>YEAR(L3437)</f>
        <v>2018</v>
      </c>
    </row>
    <row r="3438" spans="1:13" x14ac:dyDescent="0.2">
      <c r="A3438" t="s">
        <v>1089</v>
      </c>
      <c r="B3438">
        <v>3344</v>
      </c>
      <c r="C3438" t="s">
        <v>49</v>
      </c>
      <c r="D3438" t="s">
        <v>48</v>
      </c>
      <c r="E3438" s="27" t="b">
        <f>IFERROR(MATCH(D3438,{"AR","FL","IN","MI"},0),TRUE)</f>
        <v>1</v>
      </c>
      <c r="F3438" t="s">
        <v>18</v>
      </c>
      <c r="G3438" t="s">
        <v>47</v>
      </c>
      <c r="H3438" t="s">
        <v>29</v>
      </c>
      <c r="I3438" t="s">
        <v>15</v>
      </c>
      <c r="J3438">
        <v>50.23</v>
      </c>
      <c r="K3438" s="25">
        <f>IF(J3438="NA","NA",J3438/100)</f>
        <v>0.50229999999999997</v>
      </c>
      <c r="L3438" s="31">
        <v>43230</v>
      </c>
      <c r="M3438">
        <f>YEAR(L3438)</f>
        <v>2018</v>
      </c>
    </row>
    <row r="3439" spans="1:13" x14ac:dyDescent="0.2">
      <c r="A3439" t="s">
        <v>1088</v>
      </c>
      <c r="B3439">
        <v>3176</v>
      </c>
      <c r="C3439" t="s">
        <v>546</v>
      </c>
      <c r="D3439" t="s">
        <v>114</v>
      </c>
      <c r="E3439" s="27" t="b">
        <f>IFERROR(MATCH(D3439,{"AR","FL","IN","MI"},0),TRUE)</f>
        <v>1</v>
      </c>
      <c r="F3439" t="s">
        <v>474</v>
      </c>
      <c r="G3439" t="s">
        <v>22</v>
      </c>
      <c r="H3439" t="s">
        <v>16</v>
      </c>
      <c r="I3439" t="s">
        <v>15</v>
      </c>
      <c r="J3439" t="s">
        <v>14</v>
      </c>
      <c r="K3439" s="25" t="str">
        <f>IF(J3439="NA","NA",J3439/100)</f>
        <v>NA</v>
      </c>
      <c r="L3439" s="31">
        <v>43230</v>
      </c>
      <c r="M3439">
        <f>YEAR(L3439)</f>
        <v>2018</v>
      </c>
    </row>
    <row r="3440" spans="1:13" x14ac:dyDescent="0.2">
      <c r="A3440" t="s">
        <v>1087</v>
      </c>
      <c r="B3440">
        <v>3240</v>
      </c>
      <c r="C3440" t="s">
        <v>520</v>
      </c>
      <c r="D3440" t="s">
        <v>335</v>
      </c>
      <c r="E3440" s="27" t="b">
        <f>IFERROR(MATCH(D3440,{"AR","FL","IN","MI"},0),TRUE)</f>
        <v>1</v>
      </c>
      <c r="F3440" t="s">
        <v>474</v>
      </c>
      <c r="G3440" t="s">
        <v>22</v>
      </c>
      <c r="H3440" t="s">
        <v>16</v>
      </c>
      <c r="I3440" t="s">
        <v>15</v>
      </c>
      <c r="J3440">
        <v>55</v>
      </c>
      <c r="K3440" s="25">
        <f>IF(J3440="NA","NA",J3440/100)</f>
        <v>0.55000000000000004</v>
      </c>
      <c r="L3440" s="31">
        <v>43235</v>
      </c>
      <c r="M3440">
        <f>YEAR(L3440)</f>
        <v>2018</v>
      </c>
    </row>
    <row r="3441" spans="1:13" x14ac:dyDescent="0.2">
      <c r="A3441" t="s">
        <v>1086</v>
      </c>
      <c r="B3441">
        <v>3223</v>
      </c>
      <c r="C3441" t="s">
        <v>55</v>
      </c>
      <c r="D3441" t="s">
        <v>48</v>
      </c>
      <c r="E3441" s="27" t="b">
        <f>IFERROR(MATCH(D3441,{"AR","FL","IN","MI"},0),TRUE)</f>
        <v>1</v>
      </c>
      <c r="F3441" t="s">
        <v>18</v>
      </c>
      <c r="G3441" t="s">
        <v>47</v>
      </c>
      <c r="H3441" t="s">
        <v>29</v>
      </c>
      <c r="I3441" t="s">
        <v>15</v>
      </c>
      <c r="J3441" t="s">
        <v>14</v>
      </c>
      <c r="K3441" s="25" t="str">
        <f>IF(J3441="NA","NA",J3441/100)</f>
        <v>NA</v>
      </c>
      <c r="L3441" s="31">
        <v>43236</v>
      </c>
      <c r="M3441">
        <f>YEAR(L3441)</f>
        <v>2018</v>
      </c>
    </row>
    <row r="3442" spans="1:13" x14ac:dyDescent="0.2">
      <c r="A3442" t="s">
        <v>1085</v>
      </c>
      <c r="B3442">
        <v>3276</v>
      </c>
      <c r="C3442" t="s">
        <v>260</v>
      </c>
      <c r="D3442" t="s">
        <v>59</v>
      </c>
      <c r="E3442" s="27">
        <f>IFERROR(MATCH(D3442,{"AR","FL","IN","MI"},0),TRUE)</f>
        <v>3</v>
      </c>
      <c r="F3442" t="s">
        <v>18</v>
      </c>
      <c r="G3442" t="s">
        <v>47</v>
      </c>
      <c r="H3442" t="s">
        <v>29</v>
      </c>
      <c r="I3442" t="s">
        <v>15</v>
      </c>
      <c r="J3442" t="s">
        <v>14</v>
      </c>
      <c r="K3442" s="25" t="str">
        <f>IF(J3442="NA","NA",J3442/100)</f>
        <v>NA</v>
      </c>
      <c r="L3442" s="31">
        <v>43243</v>
      </c>
      <c r="M3442">
        <f>YEAR(L3442)</f>
        <v>2018</v>
      </c>
    </row>
    <row r="3443" spans="1:13" x14ac:dyDescent="0.2">
      <c r="A3443" t="s">
        <v>1084</v>
      </c>
      <c r="B3443">
        <v>3198</v>
      </c>
      <c r="C3443" t="s">
        <v>173</v>
      </c>
      <c r="D3443" t="s">
        <v>168</v>
      </c>
      <c r="E3443" s="27" t="b">
        <f>IFERROR(MATCH(D3443,{"AR","FL","IN","MI"},0),TRUE)</f>
        <v>1</v>
      </c>
      <c r="F3443" t="s">
        <v>474</v>
      </c>
      <c r="G3443" t="s">
        <v>22</v>
      </c>
      <c r="H3443" t="s">
        <v>16</v>
      </c>
      <c r="I3443" t="s">
        <v>15</v>
      </c>
      <c r="J3443" t="s">
        <v>14</v>
      </c>
      <c r="K3443" s="25" t="str">
        <f>IF(J3443="NA","NA",J3443/100)</f>
        <v>NA</v>
      </c>
      <c r="L3443" s="31">
        <v>43249</v>
      </c>
      <c r="M3443">
        <f>YEAR(L3443)</f>
        <v>2018</v>
      </c>
    </row>
    <row r="3444" spans="1:13" x14ac:dyDescent="0.2">
      <c r="A3444" t="s">
        <v>1083</v>
      </c>
      <c r="B3444">
        <v>3243</v>
      </c>
      <c r="C3444" t="s">
        <v>270</v>
      </c>
      <c r="D3444" t="s">
        <v>267</v>
      </c>
      <c r="E3444" s="27" t="b">
        <f>IFERROR(MATCH(D3444,{"AR","FL","IN","MI"},0),TRUE)</f>
        <v>1</v>
      </c>
      <c r="F3444" t="s">
        <v>474</v>
      </c>
      <c r="G3444" t="s">
        <v>47</v>
      </c>
      <c r="H3444" t="s">
        <v>29</v>
      </c>
      <c r="I3444" t="s">
        <v>15</v>
      </c>
      <c r="J3444" t="s">
        <v>14</v>
      </c>
      <c r="K3444" s="25" t="str">
        <f>IF(J3444="NA","NA",J3444/100)</f>
        <v>NA</v>
      </c>
      <c r="L3444" s="31">
        <v>43250</v>
      </c>
      <c r="M3444">
        <f>YEAR(L3444)</f>
        <v>2018</v>
      </c>
    </row>
    <row r="3445" spans="1:13" x14ac:dyDescent="0.2">
      <c r="A3445" t="s">
        <v>1082</v>
      </c>
      <c r="B3445">
        <v>3321</v>
      </c>
      <c r="C3445" t="s">
        <v>585</v>
      </c>
      <c r="D3445" t="s">
        <v>59</v>
      </c>
      <c r="E3445" s="27">
        <f>IFERROR(MATCH(D3445,{"AR","FL","IN","MI"},0),TRUE)</f>
        <v>3</v>
      </c>
      <c r="F3445" t="s">
        <v>18</v>
      </c>
      <c r="G3445" t="s">
        <v>47</v>
      </c>
      <c r="H3445" t="s">
        <v>29</v>
      </c>
      <c r="I3445" t="s">
        <v>15</v>
      </c>
      <c r="J3445" t="s">
        <v>14</v>
      </c>
      <c r="K3445" s="25" t="str">
        <f>IF(J3445="NA","NA",J3445/100)</f>
        <v>NA</v>
      </c>
      <c r="L3445" s="31">
        <v>43250</v>
      </c>
      <c r="M3445">
        <f>YEAR(L3445)</f>
        <v>2018</v>
      </c>
    </row>
    <row r="3446" spans="1:13" x14ac:dyDescent="0.2">
      <c r="A3446" t="s">
        <v>1081</v>
      </c>
      <c r="B3446">
        <v>3169</v>
      </c>
      <c r="C3446" t="s">
        <v>60</v>
      </c>
      <c r="D3446" t="s">
        <v>59</v>
      </c>
      <c r="E3446" s="27">
        <f>IFERROR(MATCH(D3446,{"AR","FL","IN","MI"},0),TRUE)</f>
        <v>3</v>
      </c>
      <c r="F3446" t="s">
        <v>18</v>
      </c>
      <c r="G3446" t="s">
        <v>17</v>
      </c>
      <c r="H3446" t="s">
        <v>16</v>
      </c>
      <c r="I3446" t="s">
        <v>15</v>
      </c>
      <c r="J3446">
        <v>35.729999999999997</v>
      </c>
      <c r="K3446" s="25">
        <f>IF(J3446="NA","NA",J3446/100)</f>
        <v>0.35729999999999995</v>
      </c>
      <c r="L3446" s="31">
        <v>43250</v>
      </c>
      <c r="M3446">
        <f>YEAR(L3446)</f>
        <v>2018</v>
      </c>
    </row>
    <row r="3447" spans="1:13" x14ac:dyDescent="0.2">
      <c r="A3447" t="s">
        <v>1080</v>
      </c>
      <c r="B3447">
        <v>3251</v>
      </c>
      <c r="C3447" t="s">
        <v>620</v>
      </c>
      <c r="D3447" t="s">
        <v>267</v>
      </c>
      <c r="E3447" s="27" t="b">
        <f>IFERROR(MATCH(D3447,{"AR","FL","IN","MI"},0),TRUE)</f>
        <v>1</v>
      </c>
      <c r="F3447" t="s">
        <v>18</v>
      </c>
      <c r="G3447" t="s">
        <v>22</v>
      </c>
      <c r="H3447" t="s">
        <v>16</v>
      </c>
      <c r="I3447" t="s">
        <v>15</v>
      </c>
      <c r="J3447">
        <v>50.44</v>
      </c>
      <c r="K3447" s="25">
        <f>IF(J3447="NA","NA",J3447/100)</f>
        <v>0.50439999999999996</v>
      </c>
      <c r="L3447" s="31">
        <v>43251</v>
      </c>
      <c r="M3447">
        <f>YEAR(L3447)</f>
        <v>2018</v>
      </c>
    </row>
    <row r="3448" spans="1:13" x14ac:dyDescent="0.2">
      <c r="A3448" t="s">
        <v>1079</v>
      </c>
      <c r="B3448">
        <v>3212</v>
      </c>
      <c r="C3448" t="s">
        <v>1078</v>
      </c>
      <c r="D3448" t="s">
        <v>243</v>
      </c>
      <c r="E3448" s="27" t="b">
        <f>IFERROR(MATCH(D3448,{"AR","FL","IN","MI"},0),TRUE)</f>
        <v>1</v>
      </c>
      <c r="F3448" t="s">
        <v>474</v>
      </c>
      <c r="G3448" t="s">
        <v>22</v>
      </c>
      <c r="H3448" t="s">
        <v>16</v>
      </c>
      <c r="I3448" t="s">
        <v>15</v>
      </c>
      <c r="J3448" t="s">
        <v>14</v>
      </c>
      <c r="K3448" s="25" t="str">
        <f>IF(J3448="NA","NA",J3448/100)</f>
        <v>NA</v>
      </c>
      <c r="L3448" s="31">
        <v>43257</v>
      </c>
      <c r="M3448">
        <f>YEAR(L3448)</f>
        <v>2018</v>
      </c>
    </row>
    <row r="3449" spans="1:13" x14ac:dyDescent="0.2">
      <c r="A3449" t="s">
        <v>1077</v>
      </c>
      <c r="B3449">
        <v>3167</v>
      </c>
      <c r="C3449" t="s">
        <v>599</v>
      </c>
      <c r="D3449" t="s">
        <v>277</v>
      </c>
      <c r="E3449" s="27" t="b">
        <f>IFERROR(MATCH(D3449,{"AR","FL","IN","MI"},0),TRUE)</f>
        <v>1</v>
      </c>
      <c r="F3449" t="s">
        <v>18</v>
      </c>
      <c r="G3449" t="s">
        <v>22</v>
      </c>
      <c r="H3449" t="s">
        <v>16</v>
      </c>
      <c r="I3449" t="s">
        <v>15</v>
      </c>
      <c r="J3449">
        <v>48</v>
      </c>
      <c r="K3449" s="25">
        <f>IF(J3449="NA","NA",J3449/100)</f>
        <v>0.48</v>
      </c>
      <c r="L3449" s="31">
        <v>43265</v>
      </c>
      <c r="M3449">
        <f>YEAR(L3449)</f>
        <v>2018</v>
      </c>
    </row>
    <row r="3450" spans="1:13" x14ac:dyDescent="0.2">
      <c r="A3450" t="s">
        <v>1076</v>
      </c>
      <c r="B3450">
        <v>3168</v>
      </c>
      <c r="C3450" t="s">
        <v>599</v>
      </c>
      <c r="D3450" t="s">
        <v>277</v>
      </c>
      <c r="E3450" s="27" t="b">
        <f>IFERROR(MATCH(D3450,{"AR","FL","IN","MI"},0),TRUE)</f>
        <v>1</v>
      </c>
      <c r="F3450" t="s">
        <v>474</v>
      </c>
      <c r="G3450" t="s">
        <v>22</v>
      </c>
      <c r="H3450" t="s">
        <v>16</v>
      </c>
      <c r="I3450" t="s">
        <v>15</v>
      </c>
      <c r="J3450">
        <v>48</v>
      </c>
      <c r="K3450" s="25">
        <f>IF(J3450="NA","NA",J3450/100)</f>
        <v>0.48</v>
      </c>
      <c r="L3450" s="31">
        <v>43265</v>
      </c>
      <c r="M3450">
        <f>YEAR(L3450)</f>
        <v>2018</v>
      </c>
    </row>
    <row r="3451" spans="1:13" x14ac:dyDescent="0.2">
      <c r="A3451" t="s">
        <v>1075</v>
      </c>
      <c r="B3451">
        <v>3242</v>
      </c>
      <c r="C3451" t="s">
        <v>42</v>
      </c>
      <c r="D3451" t="s">
        <v>248</v>
      </c>
      <c r="E3451" s="27" t="b">
        <f>IFERROR(MATCH(D3451,{"AR","FL","IN","MI"},0),TRUE)</f>
        <v>1</v>
      </c>
      <c r="F3451" t="s">
        <v>18</v>
      </c>
      <c r="G3451" t="s">
        <v>17</v>
      </c>
      <c r="H3451" t="s">
        <v>16</v>
      </c>
      <c r="I3451" t="s">
        <v>15</v>
      </c>
      <c r="J3451" t="s">
        <v>14</v>
      </c>
      <c r="K3451" s="25" t="str">
        <f>IF(J3451="NA","NA",J3451/100)</f>
        <v>NA</v>
      </c>
      <c r="L3451" s="31">
        <v>43270</v>
      </c>
      <c r="M3451">
        <f>YEAR(L3451)</f>
        <v>2018</v>
      </c>
    </row>
    <row r="3452" spans="1:13" x14ac:dyDescent="0.2">
      <c r="A3452" t="s">
        <v>1074</v>
      </c>
      <c r="B3452">
        <v>3332</v>
      </c>
      <c r="C3452" t="s">
        <v>527</v>
      </c>
      <c r="D3452" t="s">
        <v>143</v>
      </c>
      <c r="E3452" s="27" t="b">
        <f>IFERROR(MATCH(D3452,{"AR","FL","IN","MI"},0),TRUE)</f>
        <v>1</v>
      </c>
      <c r="F3452" t="s">
        <v>474</v>
      </c>
      <c r="G3452" t="s">
        <v>47</v>
      </c>
      <c r="H3452" t="s">
        <v>29</v>
      </c>
      <c r="I3452" t="s">
        <v>15</v>
      </c>
      <c r="J3452" t="s">
        <v>14</v>
      </c>
      <c r="K3452" s="25" t="str">
        <f>IF(J3452="NA","NA",J3452/100)</f>
        <v>NA</v>
      </c>
      <c r="L3452" s="31">
        <v>43270</v>
      </c>
      <c r="M3452">
        <f>YEAR(L3452)</f>
        <v>2018</v>
      </c>
    </row>
    <row r="3453" spans="1:13" x14ac:dyDescent="0.2">
      <c r="A3453" t="s">
        <v>1073</v>
      </c>
      <c r="B3453">
        <v>3060</v>
      </c>
      <c r="C3453" t="s">
        <v>735</v>
      </c>
      <c r="D3453" t="s">
        <v>734</v>
      </c>
      <c r="E3453" s="27" t="b">
        <f>IFERROR(MATCH(D3453,{"AR","FL","IN","MI"},0),TRUE)</f>
        <v>1</v>
      </c>
      <c r="F3453" t="s">
        <v>18</v>
      </c>
      <c r="G3453" t="s">
        <v>17</v>
      </c>
      <c r="H3453" t="s">
        <v>16</v>
      </c>
      <c r="I3453" t="s">
        <v>15</v>
      </c>
      <c r="J3453">
        <v>57.1</v>
      </c>
      <c r="K3453" s="25">
        <f>IF(J3453="NA","NA",J3453/100)</f>
        <v>0.57100000000000006</v>
      </c>
      <c r="L3453" s="31">
        <v>43273</v>
      </c>
      <c r="M3453">
        <f>YEAR(L3453)</f>
        <v>2018</v>
      </c>
    </row>
    <row r="3454" spans="1:13" x14ac:dyDescent="0.2">
      <c r="A3454" t="s">
        <v>1072</v>
      </c>
      <c r="B3454">
        <v>3166</v>
      </c>
      <c r="C3454" t="s">
        <v>105</v>
      </c>
      <c r="D3454" t="s">
        <v>104</v>
      </c>
      <c r="E3454" s="27" t="b">
        <f>IFERROR(MATCH(D3454,{"AR","FL","IN","MI"},0),TRUE)</f>
        <v>1</v>
      </c>
      <c r="F3454" t="s">
        <v>18</v>
      </c>
      <c r="G3454" t="s">
        <v>17</v>
      </c>
      <c r="H3454" t="s">
        <v>16</v>
      </c>
      <c r="I3454" t="s">
        <v>15</v>
      </c>
      <c r="J3454">
        <v>52</v>
      </c>
      <c r="K3454" s="25">
        <f>IF(J3454="NA","NA",J3454/100)</f>
        <v>0.52</v>
      </c>
      <c r="L3454" s="31">
        <v>43273</v>
      </c>
      <c r="M3454">
        <f>YEAR(L3454)</f>
        <v>2018</v>
      </c>
    </row>
    <row r="3455" spans="1:13" x14ac:dyDescent="0.2">
      <c r="A3455" t="s">
        <v>1071</v>
      </c>
      <c r="B3455">
        <v>3192</v>
      </c>
      <c r="C3455" t="s">
        <v>939</v>
      </c>
      <c r="D3455" t="s">
        <v>176</v>
      </c>
      <c r="E3455" s="27" t="b">
        <f>IFERROR(MATCH(D3455,{"AR","FL","IN","MI"},0),TRUE)</f>
        <v>1</v>
      </c>
      <c r="F3455" t="s">
        <v>18</v>
      </c>
      <c r="G3455" t="s">
        <v>22</v>
      </c>
      <c r="H3455" t="s">
        <v>29</v>
      </c>
      <c r="I3455" t="s">
        <v>15</v>
      </c>
      <c r="J3455">
        <v>49</v>
      </c>
      <c r="K3455" s="25">
        <f>IF(J3455="NA","NA",J3455/100)</f>
        <v>0.49</v>
      </c>
      <c r="L3455" s="31">
        <v>43279</v>
      </c>
      <c r="M3455">
        <f>YEAR(L3455)</f>
        <v>2018</v>
      </c>
    </row>
    <row r="3456" spans="1:13" x14ac:dyDescent="0.2">
      <c r="A3456" t="s">
        <v>1070</v>
      </c>
      <c r="B3456">
        <v>3024</v>
      </c>
      <c r="C3456" t="s">
        <v>737</v>
      </c>
      <c r="D3456" t="s">
        <v>734</v>
      </c>
      <c r="E3456" s="27" t="b">
        <f>IFERROR(MATCH(D3456,{"AR","FL","IN","MI"},0),TRUE)</f>
        <v>1</v>
      </c>
      <c r="F3456" t="s">
        <v>18</v>
      </c>
      <c r="G3456" t="s">
        <v>17</v>
      </c>
      <c r="H3456" t="s">
        <v>16</v>
      </c>
      <c r="I3456" t="s">
        <v>15</v>
      </c>
      <c r="J3456">
        <v>56.69</v>
      </c>
      <c r="K3456" s="25">
        <f>IF(J3456="NA","NA",J3456/100)</f>
        <v>0.56689999999999996</v>
      </c>
      <c r="L3456" s="31">
        <v>43280</v>
      </c>
      <c r="M3456">
        <f>YEAR(L3456)</f>
        <v>2018</v>
      </c>
    </row>
    <row r="3457" spans="1:13" x14ac:dyDescent="0.2">
      <c r="A3457" t="s">
        <v>1069</v>
      </c>
      <c r="B3457">
        <v>3202</v>
      </c>
      <c r="C3457" t="s">
        <v>49</v>
      </c>
      <c r="D3457" t="s">
        <v>48</v>
      </c>
      <c r="E3457" s="27" t="b">
        <f>IFERROR(MATCH(D3457,{"AR","FL","IN","MI"},0),TRUE)</f>
        <v>1</v>
      </c>
      <c r="F3457" t="s">
        <v>18</v>
      </c>
      <c r="G3457" t="s">
        <v>47</v>
      </c>
      <c r="H3457" t="s">
        <v>29</v>
      </c>
      <c r="I3457" t="s">
        <v>15</v>
      </c>
      <c r="J3457">
        <v>50.23</v>
      </c>
      <c r="K3457" s="25">
        <f>IF(J3457="NA","NA",J3457/100)</f>
        <v>0.50229999999999997</v>
      </c>
      <c r="L3457" s="31">
        <v>43284</v>
      </c>
      <c r="M3457">
        <f>YEAR(L3457)</f>
        <v>2018</v>
      </c>
    </row>
    <row r="3458" spans="1:13" x14ac:dyDescent="0.2">
      <c r="A3458" t="s">
        <v>1068</v>
      </c>
      <c r="B3458">
        <v>3201</v>
      </c>
      <c r="C3458" t="s">
        <v>49</v>
      </c>
      <c r="D3458" t="s">
        <v>48</v>
      </c>
      <c r="E3458" s="27" t="b">
        <f>IFERROR(MATCH(D3458,{"AR","FL","IN","MI"},0),TRUE)</f>
        <v>1</v>
      </c>
      <c r="F3458" t="s">
        <v>18</v>
      </c>
      <c r="G3458" t="s">
        <v>47</v>
      </c>
      <c r="H3458" t="s">
        <v>29</v>
      </c>
      <c r="I3458" t="s">
        <v>15</v>
      </c>
      <c r="J3458">
        <v>50.23</v>
      </c>
      <c r="K3458" s="25">
        <f>IF(J3458="NA","NA",J3458/100)</f>
        <v>0.50229999999999997</v>
      </c>
      <c r="L3458" s="31">
        <v>43284</v>
      </c>
      <c r="M3458">
        <f>YEAR(L3458)</f>
        <v>2018</v>
      </c>
    </row>
    <row r="3459" spans="1:13" x14ac:dyDescent="0.2">
      <c r="A3459" t="s">
        <v>1067</v>
      </c>
      <c r="B3459">
        <v>3287</v>
      </c>
      <c r="C3459" t="s">
        <v>360</v>
      </c>
      <c r="D3459" t="s">
        <v>356</v>
      </c>
      <c r="E3459" s="27">
        <f>IFERROR(MATCH(D3459,{"AR","FL","IN","MI"},0),TRUE)</f>
        <v>2</v>
      </c>
      <c r="F3459" t="s">
        <v>18</v>
      </c>
      <c r="G3459" t="s">
        <v>47</v>
      </c>
      <c r="H3459" t="s">
        <v>16</v>
      </c>
      <c r="I3459" t="s">
        <v>15</v>
      </c>
      <c r="J3459" t="s">
        <v>14</v>
      </c>
      <c r="K3459" s="25" t="str">
        <f>IF(J3459="NA","NA",J3459/100)</f>
        <v>NA</v>
      </c>
      <c r="L3459" s="31">
        <v>43291</v>
      </c>
      <c r="M3459">
        <f>YEAR(L3459)</f>
        <v>2018</v>
      </c>
    </row>
    <row r="3460" spans="1:13" x14ac:dyDescent="0.2">
      <c r="A3460" t="s">
        <v>1066</v>
      </c>
      <c r="B3460">
        <v>3228</v>
      </c>
      <c r="C3460" t="s">
        <v>1065</v>
      </c>
      <c r="D3460" t="s">
        <v>182</v>
      </c>
      <c r="E3460" s="27" t="b">
        <f>IFERROR(MATCH(D3460,{"AR","FL","IN","MI"},0),TRUE)</f>
        <v>1</v>
      </c>
      <c r="F3460" t="s">
        <v>474</v>
      </c>
      <c r="G3460" t="s">
        <v>22</v>
      </c>
      <c r="H3460" t="s">
        <v>16</v>
      </c>
      <c r="I3460" t="s">
        <v>15</v>
      </c>
      <c r="J3460">
        <v>54</v>
      </c>
      <c r="K3460" s="25">
        <f>IF(J3460="NA","NA",J3460/100)</f>
        <v>0.54</v>
      </c>
      <c r="L3460" s="31">
        <v>43297</v>
      </c>
      <c r="M3460">
        <f>YEAR(L3460)</f>
        <v>2018</v>
      </c>
    </row>
    <row r="3461" spans="1:13" x14ac:dyDescent="0.2">
      <c r="A3461" t="s">
        <v>1064</v>
      </c>
      <c r="B3461">
        <v>3275</v>
      </c>
      <c r="C3461" t="s">
        <v>632</v>
      </c>
      <c r="D3461" t="s">
        <v>19</v>
      </c>
      <c r="E3461" s="27" t="b">
        <f>IFERROR(MATCH(D3461,{"AR","FL","IN","MI"},0),TRUE)</f>
        <v>1</v>
      </c>
      <c r="F3461" t="s">
        <v>474</v>
      </c>
      <c r="G3461" t="s">
        <v>22</v>
      </c>
      <c r="H3461" t="s">
        <v>16</v>
      </c>
      <c r="I3461" t="s">
        <v>15</v>
      </c>
      <c r="J3461">
        <v>49</v>
      </c>
      <c r="K3461" s="25">
        <f>IF(J3461="NA","NA",J3461/100)</f>
        <v>0.49</v>
      </c>
      <c r="L3461" s="31">
        <v>43301</v>
      </c>
      <c r="M3461">
        <f>YEAR(L3461)</f>
        <v>2018</v>
      </c>
    </row>
    <row r="3462" spans="1:13" x14ac:dyDescent="0.2">
      <c r="A3462" t="s">
        <v>1063</v>
      </c>
      <c r="B3462">
        <v>3339</v>
      </c>
      <c r="C3462" t="s">
        <v>98</v>
      </c>
      <c r="D3462" t="s">
        <v>23</v>
      </c>
      <c r="E3462" s="27" t="b">
        <f>IFERROR(MATCH(D3462,{"AR","FL","IN","MI"},0),TRUE)</f>
        <v>1</v>
      </c>
      <c r="F3462" t="s">
        <v>18</v>
      </c>
      <c r="G3462" t="s">
        <v>22</v>
      </c>
      <c r="I3462" t="s">
        <v>15</v>
      </c>
      <c r="J3462" t="s">
        <v>14</v>
      </c>
      <c r="K3462" s="25" t="str">
        <f>IF(J3462="NA","NA",J3462/100)</f>
        <v>NA</v>
      </c>
      <c r="L3462" s="31">
        <v>43306</v>
      </c>
      <c r="M3462">
        <f>YEAR(L3462)</f>
        <v>2018</v>
      </c>
    </row>
    <row r="3463" spans="1:13" x14ac:dyDescent="0.2">
      <c r="A3463" t="s">
        <v>1062</v>
      </c>
      <c r="B3463">
        <v>3348</v>
      </c>
      <c r="C3463" t="s">
        <v>1061</v>
      </c>
      <c r="D3463" t="s">
        <v>38</v>
      </c>
      <c r="E3463" s="27" t="b">
        <f>IFERROR(MATCH(D3463,{"AR","FL","IN","MI"},0),TRUE)</f>
        <v>1</v>
      </c>
      <c r="F3463" t="s">
        <v>474</v>
      </c>
      <c r="G3463" t="s">
        <v>22</v>
      </c>
      <c r="H3463" t="s">
        <v>29</v>
      </c>
      <c r="I3463" t="s">
        <v>15</v>
      </c>
      <c r="J3463" t="s">
        <v>14</v>
      </c>
      <c r="K3463" s="25" t="str">
        <f>IF(J3463="NA","NA",J3463/100)</f>
        <v>NA</v>
      </c>
      <c r="L3463" s="31">
        <v>43314</v>
      </c>
      <c r="M3463">
        <f>YEAR(L3463)</f>
        <v>2018</v>
      </c>
    </row>
    <row r="3464" spans="1:13" x14ac:dyDescent="0.2">
      <c r="A3464" t="s">
        <v>1060</v>
      </c>
      <c r="B3464">
        <v>3246</v>
      </c>
      <c r="C3464" t="s">
        <v>620</v>
      </c>
      <c r="D3464" t="s">
        <v>624</v>
      </c>
      <c r="E3464" s="27" t="b">
        <f>IFERROR(MATCH(D3464,{"AR","FL","IN","MI"},0),TRUE)</f>
        <v>1</v>
      </c>
      <c r="F3464" t="s">
        <v>18</v>
      </c>
      <c r="G3464" t="s">
        <v>22</v>
      </c>
      <c r="H3464" t="s">
        <v>16</v>
      </c>
      <c r="I3464" t="s">
        <v>15</v>
      </c>
      <c r="J3464">
        <v>50.44</v>
      </c>
      <c r="K3464" s="25">
        <f>IF(J3464="NA","NA",J3464/100)</f>
        <v>0.50439999999999996</v>
      </c>
      <c r="L3464" s="31">
        <v>43320</v>
      </c>
      <c r="M3464">
        <f>YEAR(L3464)</f>
        <v>2018</v>
      </c>
    </row>
    <row r="3465" spans="1:13" x14ac:dyDescent="0.2">
      <c r="A3465" t="s">
        <v>1059</v>
      </c>
      <c r="B3465">
        <v>3326</v>
      </c>
      <c r="C3465" t="s">
        <v>475</v>
      </c>
      <c r="D3465" t="s">
        <v>48</v>
      </c>
      <c r="E3465" s="27" t="b">
        <f>IFERROR(MATCH(D3465,{"AR","FL","IN","MI"},0),TRUE)</f>
        <v>1</v>
      </c>
      <c r="F3465" t="s">
        <v>474</v>
      </c>
      <c r="G3465" t="s">
        <v>47</v>
      </c>
      <c r="H3465" t="s">
        <v>29</v>
      </c>
      <c r="I3465" t="s">
        <v>15</v>
      </c>
      <c r="J3465">
        <v>48.74</v>
      </c>
      <c r="K3465" s="25">
        <f>IF(J3465="NA","NA",J3465/100)</f>
        <v>0.4874</v>
      </c>
      <c r="L3465" s="31">
        <v>43327</v>
      </c>
      <c r="M3465">
        <f>YEAR(L3465)</f>
        <v>2018</v>
      </c>
    </row>
    <row r="3466" spans="1:13" x14ac:dyDescent="0.2">
      <c r="A3466" t="s">
        <v>1058</v>
      </c>
      <c r="B3466">
        <v>3313</v>
      </c>
      <c r="C3466" t="s">
        <v>605</v>
      </c>
      <c r="D3466" t="s">
        <v>71</v>
      </c>
      <c r="E3466" s="27" t="b">
        <f>IFERROR(MATCH(D3466,{"AR","FL","IN","MI"},0),TRUE)</f>
        <v>1</v>
      </c>
      <c r="F3466" t="s">
        <v>474</v>
      </c>
      <c r="G3466" t="s">
        <v>47</v>
      </c>
      <c r="H3466" t="s">
        <v>29</v>
      </c>
      <c r="I3466" t="s">
        <v>15</v>
      </c>
      <c r="J3466" t="s">
        <v>14</v>
      </c>
      <c r="K3466" s="25" t="str">
        <f>IF(J3466="NA","NA",J3466/100)</f>
        <v>NA</v>
      </c>
      <c r="L3466" s="31">
        <v>43333</v>
      </c>
      <c r="M3466">
        <f>YEAR(L3466)</f>
        <v>2018</v>
      </c>
    </row>
    <row r="3467" spans="1:13" x14ac:dyDescent="0.2">
      <c r="A3467" t="s">
        <v>1057</v>
      </c>
      <c r="B3467">
        <v>3181</v>
      </c>
      <c r="C3467" t="s">
        <v>39</v>
      </c>
      <c r="D3467" t="s">
        <v>38</v>
      </c>
      <c r="E3467" s="27" t="b">
        <f>IFERROR(MATCH(D3467,{"AR","FL","IN","MI"},0),TRUE)</f>
        <v>1</v>
      </c>
      <c r="F3467" t="s">
        <v>18</v>
      </c>
      <c r="G3467" t="s">
        <v>22</v>
      </c>
      <c r="H3467" t="s">
        <v>16</v>
      </c>
      <c r="I3467" t="s">
        <v>15</v>
      </c>
      <c r="J3467">
        <v>50.52</v>
      </c>
      <c r="K3467" s="25">
        <f>IF(J3467="NA","NA",J3467/100)</f>
        <v>0.50519999999999998</v>
      </c>
      <c r="L3467" s="31">
        <v>43333</v>
      </c>
      <c r="M3467">
        <f>YEAR(L3467)</f>
        <v>2018</v>
      </c>
    </row>
    <row r="3468" spans="1:13" x14ac:dyDescent="0.2">
      <c r="A3468" t="s">
        <v>1056</v>
      </c>
      <c r="B3468">
        <v>3270</v>
      </c>
      <c r="C3468" t="s">
        <v>585</v>
      </c>
      <c r="D3468" t="s">
        <v>59</v>
      </c>
      <c r="E3468" s="27">
        <f>IFERROR(MATCH(D3468,{"AR","FL","IN","MI"},0),TRUE)</f>
        <v>3</v>
      </c>
      <c r="F3468" t="s">
        <v>474</v>
      </c>
      <c r="G3468" t="s">
        <v>47</v>
      </c>
      <c r="H3468" t="s">
        <v>29</v>
      </c>
      <c r="I3468" t="s">
        <v>15</v>
      </c>
      <c r="J3468" t="s">
        <v>14</v>
      </c>
      <c r="K3468" s="25" t="str">
        <f>IF(J3468="NA","NA",J3468/100)</f>
        <v>NA</v>
      </c>
      <c r="L3468" s="31">
        <v>43334</v>
      </c>
      <c r="M3468">
        <f>YEAR(L3468)</f>
        <v>2018</v>
      </c>
    </row>
    <row r="3469" spans="1:13" x14ac:dyDescent="0.2">
      <c r="A3469" t="s">
        <v>1055</v>
      </c>
      <c r="B3469">
        <v>3232</v>
      </c>
      <c r="C3469" t="s">
        <v>1053</v>
      </c>
      <c r="D3469" t="s">
        <v>1052</v>
      </c>
      <c r="E3469" s="27" t="b">
        <f>IFERROR(MATCH(D3469,{"AR","FL","IN","MI"},0),TRUE)</f>
        <v>1</v>
      </c>
      <c r="F3469" t="s">
        <v>18</v>
      </c>
      <c r="G3469" t="s">
        <v>22</v>
      </c>
      <c r="H3469" t="s">
        <v>16</v>
      </c>
      <c r="I3469" t="s">
        <v>15</v>
      </c>
      <c r="J3469">
        <v>50.95</v>
      </c>
      <c r="K3469" s="25">
        <f>IF(J3469="NA","NA",J3469/100)</f>
        <v>0.50950000000000006</v>
      </c>
      <c r="L3469" s="31">
        <v>43336</v>
      </c>
      <c r="M3469">
        <f>YEAR(L3469)</f>
        <v>2018</v>
      </c>
    </row>
    <row r="3470" spans="1:13" x14ac:dyDescent="0.2">
      <c r="A3470" t="s">
        <v>1054</v>
      </c>
      <c r="B3470">
        <v>3233</v>
      </c>
      <c r="C3470" t="s">
        <v>1053</v>
      </c>
      <c r="D3470" t="s">
        <v>1052</v>
      </c>
      <c r="E3470" s="27" t="b">
        <f>IFERROR(MATCH(D3470,{"AR","FL","IN","MI"},0),TRUE)</f>
        <v>1</v>
      </c>
      <c r="F3470" t="s">
        <v>474</v>
      </c>
      <c r="G3470" t="s">
        <v>22</v>
      </c>
      <c r="H3470" t="s">
        <v>16</v>
      </c>
      <c r="I3470" t="s">
        <v>15</v>
      </c>
      <c r="J3470">
        <v>50.95</v>
      </c>
      <c r="K3470" s="25">
        <f>IF(J3470="NA","NA",J3470/100)</f>
        <v>0.50950000000000006</v>
      </c>
      <c r="L3470" s="31">
        <v>43336</v>
      </c>
      <c r="M3470">
        <f>YEAR(L3470)</f>
        <v>2018</v>
      </c>
    </row>
    <row r="3471" spans="1:13" x14ac:dyDescent="0.2">
      <c r="A3471" t="s">
        <v>1051</v>
      </c>
      <c r="B3471">
        <v>3231</v>
      </c>
      <c r="C3471" t="s">
        <v>45</v>
      </c>
      <c r="D3471" t="s">
        <v>44</v>
      </c>
      <c r="E3471" s="27">
        <f>IFERROR(MATCH(D3471,{"AR","FL","IN","MI"},0),TRUE)</f>
        <v>4</v>
      </c>
      <c r="F3471" t="s">
        <v>474</v>
      </c>
      <c r="G3471" t="s">
        <v>22</v>
      </c>
      <c r="H3471" t="s">
        <v>16</v>
      </c>
      <c r="I3471" t="s">
        <v>15</v>
      </c>
      <c r="J3471">
        <v>40.909999999999997</v>
      </c>
      <c r="K3471" s="25">
        <f>IF(J3471="NA","NA",J3471/100)</f>
        <v>0.40909999999999996</v>
      </c>
      <c r="L3471" s="31">
        <v>43340</v>
      </c>
      <c r="M3471">
        <f>YEAR(L3471)</f>
        <v>2018</v>
      </c>
    </row>
    <row r="3472" spans="1:13" x14ac:dyDescent="0.2">
      <c r="A3472" s="29" t="s">
        <v>1050</v>
      </c>
      <c r="B3472" s="28">
        <v>3355</v>
      </c>
      <c r="C3472" s="27" t="s">
        <v>55</v>
      </c>
      <c r="D3472" s="27" t="s">
        <v>64</v>
      </c>
      <c r="E3472" s="27" t="b">
        <f>IFERROR(MATCH(D3472,{"AR","FL","IN","MI"},0),TRUE)</f>
        <v>1</v>
      </c>
      <c r="F3472" s="27" t="s">
        <v>18</v>
      </c>
      <c r="G3472" s="27" t="s">
        <v>47</v>
      </c>
      <c r="H3472" s="27" t="s">
        <v>16</v>
      </c>
      <c r="I3472" s="27" t="s">
        <v>15</v>
      </c>
      <c r="J3472" s="26" t="s">
        <v>14</v>
      </c>
      <c r="K3472" s="25" t="str">
        <f>IF(J3472="NA","NA",J3472/100)</f>
        <v>NA</v>
      </c>
      <c r="L3472" s="31">
        <v>43343</v>
      </c>
      <c r="M3472">
        <f>YEAR(L3472)</f>
        <v>2018</v>
      </c>
    </row>
    <row r="3473" spans="1:13" x14ac:dyDescent="0.2">
      <c r="A3473" s="29" t="s">
        <v>1049</v>
      </c>
      <c r="B3473" s="28">
        <v>3221</v>
      </c>
      <c r="C3473" s="27" t="s">
        <v>36</v>
      </c>
      <c r="D3473" s="27" t="s">
        <v>68</v>
      </c>
      <c r="E3473" s="27" t="b">
        <f>IFERROR(MATCH(D3473,{"AR","FL","IN","MI"},0),TRUE)</f>
        <v>1</v>
      </c>
      <c r="F3473" s="27" t="s">
        <v>18</v>
      </c>
      <c r="G3473" s="27" t="s">
        <v>17</v>
      </c>
      <c r="H3473" s="27" t="s">
        <v>29</v>
      </c>
      <c r="I3473" s="27" t="s">
        <v>15</v>
      </c>
      <c r="J3473" s="26">
        <v>53.97</v>
      </c>
      <c r="K3473" s="25">
        <f>IF(J3473="NA","NA",J3473/100)</f>
        <v>0.53969999999999996</v>
      </c>
      <c r="L3473" s="31">
        <v>43348</v>
      </c>
      <c r="M3473">
        <f>YEAR(L3473)</f>
        <v>2018</v>
      </c>
    </row>
    <row r="3474" spans="1:13" x14ac:dyDescent="0.2">
      <c r="A3474" t="s">
        <v>1048</v>
      </c>
      <c r="B3474">
        <v>3300</v>
      </c>
      <c r="C3474" t="s">
        <v>260</v>
      </c>
      <c r="D3474" t="s">
        <v>59</v>
      </c>
      <c r="E3474" s="27">
        <f>IFERROR(MATCH(D3474,{"AR","FL","IN","MI"},0),TRUE)</f>
        <v>3</v>
      </c>
      <c r="F3474" t="s">
        <v>474</v>
      </c>
      <c r="G3474" t="s">
        <v>47</v>
      </c>
      <c r="H3474" t="s">
        <v>29</v>
      </c>
      <c r="I3474" t="s">
        <v>15</v>
      </c>
      <c r="J3474" t="s">
        <v>14</v>
      </c>
      <c r="K3474" s="25" t="str">
        <f>IF(J3474="NA","NA",J3474/100)</f>
        <v>NA</v>
      </c>
      <c r="L3474" s="31">
        <v>43348</v>
      </c>
      <c r="M3474">
        <f>YEAR(L3474)</f>
        <v>2018</v>
      </c>
    </row>
    <row r="3475" spans="1:13" x14ac:dyDescent="0.2">
      <c r="A3475" t="s">
        <v>1047</v>
      </c>
      <c r="B3475">
        <v>3301</v>
      </c>
      <c r="C3475" t="s">
        <v>582</v>
      </c>
      <c r="D3475" t="s">
        <v>59</v>
      </c>
      <c r="E3475" s="27">
        <f>IFERROR(MATCH(D3475,{"AR","FL","IN","MI"},0),TRUE)</f>
        <v>3</v>
      </c>
      <c r="F3475" t="s">
        <v>474</v>
      </c>
      <c r="G3475" t="s">
        <v>47</v>
      </c>
      <c r="H3475" t="s">
        <v>29</v>
      </c>
      <c r="I3475" t="s">
        <v>15</v>
      </c>
      <c r="J3475" t="s">
        <v>14</v>
      </c>
      <c r="K3475" s="25" t="str">
        <f>IF(J3475="NA","NA",J3475/100)</f>
        <v>NA</v>
      </c>
      <c r="L3475" s="31">
        <v>43348</v>
      </c>
      <c r="M3475">
        <f>YEAR(L3475)</f>
        <v>2018</v>
      </c>
    </row>
    <row r="3476" spans="1:13" x14ac:dyDescent="0.2">
      <c r="A3476" t="s">
        <v>1046</v>
      </c>
      <c r="B3476">
        <v>3298</v>
      </c>
      <c r="C3476" t="s">
        <v>546</v>
      </c>
      <c r="D3476" t="s">
        <v>41</v>
      </c>
      <c r="E3476" s="27">
        <f>IFERROR(MATCH(D3476,{"AR","FL","IN","MI"},0),TRUE)</f>
        <v>1</v>
      </c>
      <c r="F3476" t="s">
        <v>474</v>
      </c>
      <c r="G3476" t="s">
        <v>22</v>
      </c>
      <c r="H3476" t="s">
        <v>16</v>
      </c>
      <c r="I3476" t="s">
        <v>15</v>
      </c>
      <c r="J3476">
        <v>31.52</v>
      </c>
      <c r="K3476" s="25">
        <f>IF(J3476="NA","NA",J3476/100)</f>
        <v>0.31519999999999998</v>
      </c>
      <c r="L3476" s="31">
        <v>43354</v>
      </c>
      <c r="M3476">
        <f>YEAR(L3476)</f>
        <v>2018</v>
      </c>
    </row>
    <row r="3477" spans="1:13" x14ac:dyDescent="0.2">
      <c r="A3477" t="s">
        <v>1045</v>
      </c>
      <c r="B3477">
        <v>3230</v>
      </c>
      <c r="C3477" t="s">
        <v>551</v>
      </c>
      <c r="D3477" t="s">
        <v>44</v>
      </c>
      <c r="E3477" s="27">
        <f>IFERROR(MATCH(D3477,{"AR","FL","IN","MI"},0),TRUE)</f>
        <v>4</v>
      </c>
      <c r="F3477" t="s">
        <v>474</v>
      </c>
      <c r="G3477" t="s">
        <v>22</v>
      </c>
      <c r="H3477" t="s">
        <v>29</v>
      </c>
      <c r="I3477" t="s">
        <v>15</v>
      </c>
      <c r="J3477">
        <v>38.299999999999997</v>
      </c>
      <c r="K3477" s="25">
        <f>IF(J3477="NA","NA",J3477/100)</f>
        <v>0.38299999999999995</v>
      </c>
      <c r="L3477" s="31">
        <v>43356</v>
      </c>
      <c r="M3477">
        <f>YEAR(L3477)</f>
        <v>2018</v>
      </c>
    </row>
    <row r="3478" spans="1:13" x14ac:dyDescent="0.2">
      <c r="A3478" t="s">
        <v>1044</v>
      </c>
      <c r="B3478">
        <v>3334</v>
      </c>
      <c r="C3478" t="s">
        <v>121</v>
      </c>
      <c r="D3478" t="s">
        <v>120</v>
      </c>
      <c r="E3478" s="27" t="b">
        <f>IFERROR(MATCH(D3478,{"AR","FL","IN","MI"},0),TRUE)</f>
        <v>1</v>
      </c>
      <c r="F3478" t="s">
        <v>18</v>
      </c>
      <c r="G3478" t="s">
        <v>17</v>
      </c>
      <c r="H3478" t="s">
        <v>16</v>
      </c>
      <c r="I3478" t="s">
        <v>15</v>
      </c>
      <c r="J3478">
        <v>52</v>
      </c>
      <c r="K3478" s="25">
        <f>IF(J3478="NA","NA",J3478/100)</f>
        <v>0.52</v>
      </c>
      <c r="L3478" s="31">
        <v>43357</v>
      </c>
      <c r="M3478">
        <f>YEAR(L3478)</f>
        <v>2018</v>
      </c>
    </row>
    <row r="3479" spans="1:13" x14ac:dyDescent="0.2">
      <c r="A3479" t="s">
        <v>1043</v>
      </c>
      <c r="B3479">
        <v>3335</v>
      </c>
      <c r="C3479" t="s">
        <v>121</v>
      </c>
      <c r="D3479" t="s">
        <v>120</v>
      </c>
      <c r="E3479" s="27" t="b">
        <f>IFERROR(MATCH(D3479,{"AR","FL","IN","MI"},0),TRUE)</f>
        <v>1</v>
      </c>
      <c r="F3479" t="s">
        <v>474</v>
      </c>
      <c r="G3479" t="s">
        <v>22</v>
      </c>
      <c r="H3479" t="s">
        <v>16</v>
      </c>
      <c r="I3479" t="s">
        <v>15</v>
      </c>
      <c r="J3479">
        <v>52</v>
      </c>
      <c r="K3479" s="25">
        <f>IF(J3479="NA","NA",J3479/100)</f>
        <v>0.52</v>
      </c>
      <c r="L3479" s="31">
        <v>43357</v>
      </c>
      <c r="M3479">
        <f>YEAR(L3479)</f>
        <v>2018</v>
      </c>
    </row>
    <row r="3480" spans="1:13" x14ac:dyDescent="0.2">
      <c r="A3480" t="s">
        <v>1042</v>
      </c>
      <c r="B3480">
        <v>3197</v>
      </c>
      <c r="C3480" t="s">
        <v>585</v>
      </c>
      <c r="D3480" t="s">
        <v>59</v>
      </c>
      <c r="E3480" s="27">
        <f>IFERROR(MATCH(D3480,{"AR","FL","IN","MI"},0),TRUE)</f>
        <v>3</v>
      </c>
      <c r="F3480" t="s">
        <v>474</v>
      </c>
      <c r="G3480" t="s">
        <v>22</v>
      </c>
      <c r="H3480" t="s">
        <v>16</v>
      </c>
      <c r="I3480" t="s">
        <v>15</v>
      </c>
      <c r="J3480">
        <v>46.88</v>
      </c>
      <c r="K3480" s="25">
        <f>IF(J3480="NA","NA",J3480/100)</f>
        <v>0.46880000000000005</v>
      </c>
      <c r="L3480" s="31">
        <v>43362</v>
      </c>
      <c r="M3480">
        <f>YEAR(L3480)</f>
        <v>2018</v>
      </c>
    </row>
    <row r="3481" spans="1:13" x14ac:dyDescent="0.2">
      <c r="A3481" t="s">
        <v>1041</v>
      </c>
      <c r="B3481">
        <v>3293</v>
      </c>
      <c r="C3481" t="s">
        <v>1040</v>
      </c>
      <c r="D3481" t="s">
        <v>91</v>
      </c>
      <c r="E3481" s="27" t="b">
        <f>IFERROR(MATCH(D3481,{"AR","FL","IN","MI"},0),TRUE)</f>
        <v>1</v>
      </c>
      <c r="F3481" t="s">
        <v>474</v>
      </c>
      <c r="G3481" t="s">
        <v>22</v>
      </c>
      <c r="I3481" t="s">
        <v>15</v>
      </c>
      <c r="J3481" t="s">
        <v>14</v>
      </c>
      <c r="K3481" s="25" t="str">
        <f>IF(J3481="NA","NA",J3481/100)</f>
        <v>NA</v>
      </c>
      <c r="L3481" s="31">
        <v>43362</v>
      </c>
      <c r="M3481">
        <f>YEAR(L3481)</f>
        <v>2018</v>
      </c>
    </row>
    <row r="3482" spans="1:13" x14ac:dyDescent="0.2">
      <c r="A3482" t="s">
        <v>1039</v>
      </c>
      <c r="B3482">
        <v>3371</v>
      </c>
      <c r="C3482" t="s">
        <v>573</v>
      </c>
      <c r="D3482" t="s">
        <v>243</v>
      </c>
      <c r="E3482" s="27" t="b">
        <f>IFERROR(MATCH(D3482,{"AR","FL","IN","MI"},0),TRUE)</f>
        <v>1</v>
      </c>
      <c r="F3482" t="s">
        <v>474</v>
      </c>
      <c r="G3482" t="s">
        <v>47</v>
      </c>
      <c r="H3482" t="s">
        <v>29</v>
      </c>
      <c r="I3482" t="s">
        <v>15</v>
      </c>
      <c r="J3482" t="s">
        <v>14</v>
      </c>
      <c r="K3482" s="25" t="str">
        <f>IF(J3482="NA","NA",J3482/100)</f>
        <v>NA</v>
      </c>
      <c r="L3482" s="31">
        <v>43363</v>
      </c>
      <c r="M3482">
        <f>YEAR(L3482)</f>
        <v>2018</v>
      </c>
    </row>
    <row r="3483" spans="1:13" x14ac:dyDescent="0.2">
      <c r="A3483" t="s">
        <v>1038</v>
      </c>
      <c r="B3483">
        <v>3372</v>
      </c>
      <c r="C3483" t="s">
        <v>701</v>
      </c>
      <c r="D3483" t="s">
        <v>243</v>
      </c>
      <c r="E3483" s="27" t="b">
        <f>IFERROR(MATCH(D3483,{"AR","FL","IN","MI"},0),TRUE)</f>
        <v>1</v>
      </c>
      <c r="F3483" t="s">
        <v>474</v>
      </c>
      <c r="G3483" t="s">
        <v>47</v>
      </c>
      <c r="H3483" t="s">
        <v>29</v>
      </c>
      <c r="I3483" t="s">
        <v>15</v>
      </c>
      <c r="J3483" t="s">
        <v>14</v>
      </c>
      <c r="K3483" s="25" t="str">
        <f>IF(J3483="NA","NA",J3483/100)</f>
        <v>NA</v>
      </c>
      <c r="L3483" s="31">
        <v>43363</v>
      </c>
      <c r="M3483">
        <f>YEAR(L3483)</f>
        <v>2018</v>
      </c>
    </row>
    <row r="3484" spans="1:13" x14ac:dyDescent="0.2">
      <c r="A3484" t="s">
        <v>1037</v>
      </c>
      <c r="B3484">
        <v>3346</v>
      </c>
      <c r="C3484" t="s">
        <v>140</v>
      </c>
      <c r="D3484" t="s">
        <v>120</v>
      </c>
      <c r="E3484" s="27" t="b">
        <f>IFERROR(MATCH(D3484,{"AR","FL","IN","MI"},0),TRUE)</f>
        <v>1</v>
      </c>
      <c r="F3484" t="s">
        <v>18</v>
      </c>
      <c r="G3484" t="s">
        <v>17</v>
      </c>
      <c r="H3484" t="s">
        <v>16</v>
      </c>
      <c r="I3484" t="s">
        <v>15</v>
      </c>
      <c r="J3484">
        <v>56.06</v>
      </c>
      <c r="K3484" s="25">
        <f>IF(J3484="NA","NA",J3484/100)</f>
        <v>0.56059999999999999</v>
      </c>
      <c r="L3484" s="31">
        <v>43363</v>
      </c>
      <c r="M3484">
        <f>YEAR(L3484)</f>
        <v>2018</v>
      </c>
    </row>
    <row r="3485" spans="1:13" x14ac:dyDescent="0.2">
      <c r="A3485" t="s">
        <v>1036</v>
      </c>
      <c r="B3485">
        <v>3345</v>
      </c>
      <c r="C3485" t="s">
        <v>140</v>
      </c>
      <c r="D3485" t="s">
        <v>120</v>
      </c>
      <c r="E3485" s="27" t="b">
        <f>IFERROR(MATCH(D3485,{"AR","FL","IN","MI"},0),TRUE)</f>
        <v>1</v>
      </c>
      <c r="F3485" t="s">
        <v>474</v>
      </c>
      <c r="G3485" t="s">
        <v>22</v>
      </c>
      <c r="H3485" t="s">
        <v>16</v>
      </c>
      <c r="I3485" t="s">
        <v>15</v>
      </c>
      <c r="J3485">
        <v>56.06</v>
      </c>
      <c r="K3485" s="25">
        <f>IF(J3485="NA","NA",J3485/100)</f>
        <v>0.56059999999999999</v>
      </c>
      <c r="L3485" s="31">
        <v>43363</v>
      </c>
      <c r="M3485">
        <f>YEAR(L3485)</f>
        <v>2018</v>
      </c>
    </row>
    <row r="3486" spans="1:13" x14ac:dyDescent="0.2">
      <c r="A3486" s="29" t="s">
        <v>1035</v>
      </c>
      <c r="B3486" s="28">
        <v>2873</v>
      </c>
      <c r="C3486" s="27" t="s">
        <v>1034</v>
      </c>
      <c r="D3486" s="27" t="s">
        <v>450</v>
      </c>
      <c r="E3486" s="27" t="b">
        <f>IFERROR(MATCH(D3486,{"AR","FL","IN","MI"},0),TRUE)</f>
        <v>1</v>
      </c>
      <c r="F3486" s="27" t="s">
        <v>18</v>
      </c>
      <c r="G3486" s="27" t="s">
        <v>22</v>
      </c>
      <c r="H3486" s="27" t="s">
        <v>16</v>
      </c>
      <c r="I3486" s="27" t="s">
        <v>15</v>
      </c>
      <c r="J3486" s="26">
        <v>47.52</v>
      </c>
      <c r="K3486" s="25">
        <f>IF(J3486="NA","NA",J3486/100)</f>
        <v>0.47520000000000001</v>
      </c>
      <c r="L3486" s="31">
        <v>43369</v>
      </c>
      <c r="M3486">
        <f>YEAR(L3486)</f>
        <v>2018</v>
      </c>
    </row>
    <row r="3487" spans="1:13" x14ac:dyDescent="0.2">
      <c r="A3487" t="s">
        <v>1033</v>
      </c>
      <c r="B3487">
        <v>3177</v>
      </c>
      <c r="C3487" t="s">
        <v>173</v>
      </c>
      <c r="D3487" t="s">
        <v>236</v>
      </c>
      <c r="E3487" s="27" t="b">
        <f>IFERROR(MATCH(D3487,{"AR","FL","IN","MI"},0),TRUE)</f>
        <v>1</v>
      </c>
      <c r="F3487" t="s">
        <v>474</v>
      </c>
      <c r="G3487" t="s">
        <v>22</v>
      </c>
      <c r="H3487" t="s">
        <v>16</v>
      </c>
      <c r="I3487" t="s">
        <v>15</v>
      </c>
      <c r="J3487">
        <v>51</v>
      </c>
      <c r="K3487" s="25">
        <f>IF(J3487="NA","NA",J3487/100)</f>
        <v>0.51</v>
      </c>
      <c r="L3487" s="31">
        <v>43369</v>
      </c>
      <c r="M3487">
        <f>YEAR(L3487)</f>
        <v>2018</v>
      </c>
    </row>
    <row r="3488" spans="1:13" x14ac:dyDescent="0.2">
      <c r="A3488" t="s">
        <v>1032</v>
      </c>
      <c r="B3488">
        <v>3220</v>
      </c>
      <c r="C3488" t="s">
        <v>503</v>
      </c>
      <c r="D3488" t="s">
        <v>236</v>
      </c>
      <c r="E3488" s="27" t="b">
        <f>IFERROR(MATCH(D3488,{"AR","FL","IN","MI"},0),TRUE)</f>
        <v>1</v>
      </c>
      <c r="F3488" t="s">
        <v>18</v>
      </c>
      <c r="G3488" t="s">
        <v>17</v>
      </c>
      <c r="H3488" t="s">
        <v>16</v>
      </c>
      <c r="I3488" t="s">
        <v>15</v>
      </c>
      <c r="J3488">
        <v>52.5</v>
      </c>
      <c r="K3488" s="25">
        <f>IF(J3488="NA","NA",J3488/100)</f>
        <v>0.52500000000000002</v>
      </c>
      <c r="L3488" s="31">
        <v>43369</v>
      </c>
      <c r="M3488">
        <f>YEAR(L3488)</f>
        <v>2018</v>
      </c>
    </row>
    <row r="3489" spans="1:13" x14ac:dyDescent="0.2">
      <c r="A3489" t="s">
        <v>1031</v>
      </c>
      <c r="B3489">
        <v>3336</v>
      </c>
      <c r="C3489" t="s">
        <v>540</v>
      </c>
      <c r="D3489" t="s">
        <v>171</v>
      </c>
      <c r="E3489" s="27" t="b">
        <f>IFERROR(MATCH(D3489,{"AR","FL","IN","MI"},0),TRUE)</f>
        <v>1</v>
      </c>
      <c r="F3489" t="s">
        <v>474</v>
      </c>
      <c r="G3489" t="s">
        <v>22</v>
      </c>
      <c r="H3489" t="s">
        <v>29</v>
      </c>
      <c r="I3489" t="s">
        <v>15</v>
      </c>
      <c r="J3489">
        <v>49.83</v>
      </c>
      <c r="K3489" s="25">
        <f>IF(J3489="NA","NA",J3489/100)</f>
        <v>0.49829999999999997</v>
      </c>
      <c r="L3489" s="31">
        <v>43369</v>
      </c>
      <c r="M3489">
        <f>YEAR(L3489)</f>
        <v>2018</v>
      </c>
    </row>
    <row r="3490" spans="1:13" x14ac:dyDescent="0.2">
      <c r="A3490" t="s">
        <v>1030</v>
      </c>
      <c r="B3490">
        <v>3338</v>
      </c>
      <c r="C3490" t="s">
        <v>648</v>
      </c>
      <c r="D3490" t="s">
        <v>171</v>
      </c>
      <c r="E3490" s="27" t="b">
        <f>IFERROR(MATCH(D3490,{"AR","FL","IN","MI"},0),TRUE)</f>
        <v>1</v>
      </c>
      <c r="F3490" t="s">
        <v>474</v>
      </c>
      <c r="G3490" t="s">
        <v>22</v>
      </c>
      <c r="H3490" t="s">
        <v>16</v>
      </c>
      <c r="I3490" t="s">
        <v>15</v>
      </c>
      <c r="J3490">
        <v>53</v>
      </c>
      <c r="K3490" s="25">
        <f>IF(J3490="NA","NA",J3490/100)</f>
        <v>0.53</v>
      </c>
      <c r="L3490" s="31">
        <v>43369</v>
      </c>
      <c r="M3490">
        <f>YEAR(L3490)</f>
        <v>2018</v>
      </c>
    </row>
    <row r="3491" spans="1:13" x14ac:dyDescent="0.2">
      <c r="A3491" t="s">
        <v>1029</v>
      </c>
      <c r="B3491">
        <v>3260</v>
      </c>
      <c r="C3491" t="s">
        <v>1028</v>
      </c>
      <c r="D3491" t="s">
        <v>143</v>
      </c>
      <c r="E3491" s="27" t="b">
        <f>IFERROR(MATCH(D3491,{"AR","FL","IN","MI"},0),TRUE)</f>
        <v>1</v>
      </c>
      <c r="F3491" t="s">
        <v>18</v>
      </c>
      <c r="G3491" t="s">
        <v>17</v>
      </c>
      <c r="H3491" t="s">
        <v>16</v>
      </c>
      <c r="I3491" t="s">
        <v>15</v>
      </c>
      <c r="J3491">
        <v>51.24</v>
      </c>
      <c r="K3491" s="25">
        <f>IF(J3491="NA","NA",J3491/100)</f>
        <v>0.51239999999999997</v>
      </c>
      <c r="L3491" s="31">
        <v>43370</v>
      </c>
      <c r="M3491">
        <f>YEAR(L3491)</f>
        <v>2018</v>
      </c>
    </row>
    <row r="3492" spans="1:13" x14ac:dyDescent="0.2">
      <c r="A3492" t="s">
        <v>1027</v>
      </c>
      <c r="B3492">
        <v>3289</v>
      </c>
      <c r="C3492" t="s">
        <v>593</v>
      </c>
      <c r="D3492" t="s">
        <v>267</v>
      </c>
      <c r="E3492" s="27" t="b">
        <f>IFERROR(MATCH(D3492,{"AR","FL","IN","MI"},0),TRUE)</f>
        <v>1</v>
      </c>
      <c r="F3492" t="s">
        <v>474</v>
      </c>
      <c r="G3492" t="s">
        <v>47</v>
      </c>
      <c r="H3492" t="s">
        <v>16</v>
      </c>
      <c r="I3492" t="s">
        <v>15</v>
      </c>
      <c r="J3492" t="s">
        <v>14</v>
      </c>
      <c r="K3492" s="25" t="str">
        <f>IF(J3492="NA","NA",J3492/100)</f>
        <v>NA</v>
      </c>
      <c r="L3492" s="31">
        <v>43371</v>
      </c>
      <c r="M3492">
        <f>YEAR(L3492)</f>
        <v>2018</v>
      </c>
    </row>
    <row r="3493" spans="1:13" x14ac:dyDescent="0.2">
      <c r="A3493" t="s">
        <v>1026</v>
      </c>
      <c r="B3493">
        <v>3225</v>
      </c>
      <c r="C3493" t="s">
        <v>496</v>
      </c>
      <c r="D3493" t="s">
        <v>91</v>
      </c>
      <c r="E3493" s="27" t="b">
        <f>IFERROR(MATCH(D3493,{"AR","FL","IN","MI"},0),TRUE)</f>
        <v>1</v>
      </c>
      <c r="F3493" t="s">
        <v>474</v>
      </c>
      <c r="G3493" t="s">
        <v>22</v>
      </c>
      <c r="H3493" t="s">
        <v>29</v>
      </c>
      <c r="I3493" t="s">
        <v>15</v>
      </c>
      <c r="J3493">
        <v>53.04</v>
      </c>
      <c r="K3493" s="25">
        <f>IF(J3493="NA","NA",J3493/100)</f>
        <v>0.53039999999999998</v>
      </c>
      <c r="L3493" s="31">
        <v>43371</v>
      </c>
      <c r="M3493">
        <f>YEAR(L3493)</f>
        <v>2018</v>
      </c>
    </row>
    <row r="3494" spans="1:13" x14ac:dyDescent="0.2">
      <c r="A3494" t="s">
        <v>1025</v>
      </c>
      <c r="B3494">
        <v>3226</v>
      </c>
      <c r="C3494" t="s">
        <v>1024</v>
      </c>
      <c r="D3494" t="s">
        <v>91</v>
      </c>
      <c r="E3494" s="27" t="b">
        <f>IFERROR(MATCH(D3494,{"AR","FL","IN","MI"},0),TRUE)</f>
        <v>1</v>
      </c>
      <c r="F3494" t="s">
        <v>474</v>
      </c>
      <c r="G3494" t="s">
        <v>22</v>
      </c>
      <c r="H3494" t="s">
        <v>29</v>
      </c>
      <c r="I3494" t="s">
        <v>15</v>
      </c>
      <c r="J3494">
        <v>53.04</v>
      </c>
      <c r="K3494" s="25">
        <f>IF(J3494="NA","NA",J3494/100)</f>
        <v>0.53039999999999998</v>
      </c>
      <c r="L3494" s="31">
        <v>43371</v>
      </c>
      <c r="M3494">
        <f>YEAR(L3494)</f>
        <v>2018</v>
      </c>
    </row>
    <row r="3495" spans="1:13" x14ac:dyDescent="0.2">
      <c r="A3495" t="s">
        <v>1023</v>
      </c>
      <c r="B3495">
        <v>3279</v>
      </c>
      <c r="C3495" t="s">
        <v>546</v>
      </c>
      <c r="D3495" t="s">
        <v>248</v>
      </c>
      <c r="E3495" s="27" t="b">
        <f>IFERROR(MATCH(D3495,{"AR","FL","IN","MI"},0),TRUE)</f>
        <v>1</v>
      </c>
      <c r="F3495" t="s">
        <v>474</v>
      </c>
      <c r="G3495" t="s">
        <v>22</v>
      </c>
      <c r="H3495" t="s">
        <v>29</v>
      </c>
      <c r="I3495" t="s">
        <v>15</v>
      </c>
      <c r="J3495" t="s">
        <v>14</v>
      </c>
      <c r="K3495" s="25" t="str">
        <f>IF(J3495="NA","NA",J3495/100)</f>
        <v>NA</v>
      </c>
      <c r="L3495" s="31">
        <v>43377</v>
      </c>
      <c r="M3495">
        <f>YEAR(L3495)</f>
        <v>2018</v>
      </c>
    </row>
    <row r="3496" spans="1:13" x14ac:dyDescent="0.2">
      <c r="A3496" t="s">
        <v>1022</v>
      </c>
      <c r="B3496">
        <v>3262</v>
      </c>
      <c r="C3496" t="s">
        <v>88</v>
      </c>
      <c r="D3496" t="s">
        <v>87</v>
      </c>
      <c r="E3496" s="27" t="b">
        <f>IFERROR(MATCH(D3496,{"AR","FL","IN","MI"},0),TRUE)</f>
        <v>1</v>
      </c>
      <c r="F3496" t="s">
        <v>18</v>
      </c>
      <c r="G3496" t="s">
        <v>22</v>
      </c>
      <c r="H3496" t="s">
        <v>29</v>
      </c>
      <c r="I3496" t="s">
        <v>15</v>
      </c>
      <c r="J3496">
        <v>54.02</v>
      </c>
      <c r="K3496" s="25">
        <f>IF(J3496="NA","NA",J3496/100)</f>
        <v>0.54020000000000001</v>
      </c>
      <c r="L3496" s="31">
        <v>43377</v>
      </c>
      <c r="M3496">
        <f>YEAR(L3496)</f>
        <v>2018</v>
      </c>
    </row>
    <row r="3497" spans="1:13" x14ac:dyDescent="0.2">
      <c r="A3497" t="s">
        <v>1021</v>
      </c>
      <c r="B3497">
        <v>3245</v>
      </c>
      <c r="C3497" t="s">
        <v>1020</v>
      </c>
      <c r="D3497" t="s">
        <v>41</v>
      </c>
      <c r="E3497" s="27">
        <f>IFERROR(MATCH(D3497,{"AR","FL","IN","MI"},0),TRUE)</f>
        <v>1</v>
      </c>
      <c r="F3497" t="s">
        <v>474</v>
      </c>
      <c r="G3497" t="s">
        <v>22</v>
      </c>
      <c r="H3497" t="s">
        <v>16</v>
      </c>
      <c r="I3497" t="s">
        <v>15</v>
      </c>
      <c r="J3497">
        <v>40.43</v>
      </c>
      <c r="K3497" s="25">
        <f>IF(J3497="NA","NA",J3497/100)</f>
        <v>0.40429999999999999</v>
      </c>
      <c r="L3497" s="31">
        <v>43378</v>
      </c>
      <c r="M3497">
        <f>YEAR(L3497)</f>
        <v>2018</v>
      </c>
    </row>
    <row r="3498" spans="1:13" x14ac:dyDescent="0.2">
      <c r="A3498" t="s">
        <v>1019</v>
      </c>
      <c r="B3498">
        <v>3308</v>
      </c>
      <c r="C3498" t="s">
        <v>265</v>
      </c>
      <c r="D3498" t="s">
        <v>59</v>
      </c>
      <c r="E3498" s="27">
        <f>IFERROR(MATCH(D3498,{"AR","FL","IN","MI"},0),TRUE)</f>
        <v>3</v>
      </c>
      <c r="F3498" t="s">
        <v>18</v>
      </c>
      <c r="G3498" t="s">
        <v>47</v>
      </c>
      <c r="H3498" t="s">
        <v>29</v>
      </c>
      <c r="I3498" t="s">
        <v>15</v>
      </c>
      <c r="J3498" t="s">
        <v>14</v>
      </c>
      <c r="K3498" s="25" t="str">
        <f>IF(J3498="NA","NA",J3498/100)</f>
        <v>NA</v>
      </c>
      <c r="L3498" s="31">
        <v>43382</v>
      </c>
      <c r="M3498">
        <f>YEAR(L3498)</f>
        <v>2018</v>
      </c>
    </row>
    <row r="3499" spans="1:13" x14ac:dyDescent="0.2">
      <c r="A3499" t="s">
        <v>1018</v>
      </c>
      <c r="B3499">
        <v>3264</v>
      </c>
      <c r="C3499" t="s">
        <v>690</v>
      </c>
      <c r="D3499" t="s">
        <v>352</v>
      </c>
      <c r="E3499" s="27" t="b">
        <f>IFERROR(MATCH(D3499,{"AR","FL","IN","MI"},0),TRUE)</f>
        <v>1</v>
      </c>
      <c r="F3499" t="s">
        <v>474</v>
      </c>
      <c r="G3499" t="s">
        <v>22</v>
      </c>
      <c r="H3499" t="s">
        <v>16</v>
      </c>
      <c r="I3499" t="s">
        <v>15</v>
      </c>
      <c r="J3499">
        <v>49.23</v>
      </c>
      <c r="K3499" s="25">
        <f>IF(J3499="NA","NA",J3499/100)</f>
        <v>0.49229999999999996</v>
      </c>
      <c r="L3499" s="31">
        <v>43388</v>
      </c>
      <c r="M3499">
        <f>YEAR(L3499)</f>
        <v>2018</v>
      </c>
    </row>
    <row r="3500" spans="1:13" x14ac:dyDescent="0.2">
      <c r="A3500" t="s">
        <v>1017</v>
      </c>
      <c r="B3500">
        <v>3358</v>
      </c>
      <c r="C3500" t="s">
        <v>555</v>
      </c>
      <c r="D3500" t="s">
        <v>48</v>
      </c>
      <c r="E3500" s="27" t="b">
        <f>IFERROR(MATCH(D3500,{"AR","FL","IN","MI"},0),TRUE)</f>
        <v>1</v>
      </c>
      <c r="F3500" t="s">
        <v>474</v>
      </c>
      <c r="G3500" t="s">
        <v>47</v>
      </c>
      <c r="H3500" t="s">
        <v>29</v>
      </c>
      <c r="I3500" t="s">
        <v>15</v>
      </c>
      <c r="J3500" t="s">
        <v>14</v>
      </c>
      <c r="K3500" s="25" t="str">
        <f>IF(J3500="NA","NA",J3500/100)</f>
        <v>NA</v>
      </c>
      <c r="L3500" s="31">
        <v>43399</v>
      </c>
      <c r="M3500">
        <f>YEAR(L3500)</f>
        <v>2018</v>
      </c>
    </row>
    <row r="3501" spans="1:13" x14ac:dyDescent="0.2">
      <c r="A3501" t="s">
        <v>1016</v>
      </c>
      <c r="B3501">
        <v>3250</v>
      </c>
      <c r="C3501" t="s">
        <v>478</v>
      </c>
      <c r="D3501" t="s">
        <v>75</v>
      </c>
      <c r="E3501" s="27" t="b">
        <f>IFERROR(MATCH(D3501,{"AR","FL","IN","MI"},0),TRUE)</f>
        <v>1</v>
      </c>
      <c r="F3501" t="s">
        <v>474</v>
      </c>
      <c r="G3501" t="s">
        <v>22</v>
      </c>
      <c r="H3501" t="s">
        <v>16</v>
      </c>
      <c r="I3501" t="s">
        <v>15</v>
      </c>
      <c r="J3501">
        <v>50</v>
      </c>
      <c r="K3501" s="25">
        <f>IF(J3501="NA","NA",J3501/100)</f>
        <v>0.5</v>
      </c>
      <c r="L3501" s="31">
        <v>43399</v>
      </c>
      <c r="M3501">
        <f>YEAR(L3501)</f>
        <v>2018</v>
      </c>
    </row>
    <row r="3502" spans="1:13" x14ac:dyDescent="0.2">
      <c r="A3502" t="s">
        <v>1015</v>
      </c>
      <c r="B3502">
        <v>3254</v>
      </c>
      <c r="C3502" t="s">
        <v>1013</v>
      </c>
      <c r="D3502" t="s">
        <v>23</v>
      </c>
      <c r="E3502" s="27" t="b">
        <f>IFERROR(MATCH(D3502,{"AR","FL","IN","MI"},0),TRUE)</f>
        <v>1</v>
      </c>
      <c r="F3502" t="s">
        <v>18</v>
      </c>
      <c r="G3502" t="s">
        <v>22</v>
      </c>
      <c r="H3502" t="s">
        <v>16</v>
      </c>
      <c r="I3502" t="s">
        <v>15</v>
      </c>
      <c r="J3502">
        <v>54</v>
      </c>
      <c r="K3502" s="25">
        <f>IF(J3502="NA","NA",J3502/100)</f>
        <v>0.54</v>
      </c>
      <c r="L3502" s="31">
        <v>43402</v>
      </c>
      <c r="M3502">
        <f>YEAR(L3502)</f>
        <v>2018</v>
      </c>
    </row>
    <row r="3503" spans="1:13" x14ac:dyDescent="0.2">
      <c r="A3503" t="s">
        <v>1014</v>
      </c>
      <c r="B3503">
        <v>3255</v>
      </c>
      <c r="C3503" t="s">
        <v>1013</v>
      </c>
      <c r="D3503" t="s">
        <v>23</v>
      </c>
      <c r="E3503" s="27" t="b">
        <f>IFERROR(MATCH(D3503,{"AR","FL","IN","MI"},0),TRUE)</f>
        <v>1</v>
      </c>
      <c r="F3503" t="s">
        <v>474</v>
      </c>
      <c r="G3503" t="s">
        <v>22</v>
      </c>
      <c r="H3503" t="s">
        <v>16</v>
      </c>
      <c r="I3503" t="s">
        <v>15</v>
      </c>
      <c r="J3503">
        <v>54</v>
      </c>
      <c r="K3503" s="25">
        <f>IF(J3503="NA","NA",J3503/100)</f>
        <v>0.54</v>
      </c>
      <c r="L3503" s="31">
        <v>43402</v>
      </c>
      <c r="M3503">
        <f>YEAR(L3503)</f>
        <v>2018</v>
      </c>
    </row>
    <row r="3504" spans="1:13" x14ac:dyDescent="0.2">
      <c r="A3504" t="s">
        <v>1012</v>
      </c>
      <c r="B3504">
        <v>3247</v>
      </c>
      <c r="C3504" t="s">
        <v>753</v>
      </c>
      <c r="D3504" t="s">
        <v>59</v>
      </c>
      <c r="E3504" s="27">
        <f>IFERROR(MATCH(D3504,{"AR","FL","IN","MI"},0),TRUE)</f>
        <v>3</v>
      </c>
      <c r="F3504" t="s">
        <v>18</v>
      </c>
      <c r="G3504" t="s">
        <v>17</v>
      </c>
      <c r="H3504" t="s">
        <v>16</v>
      </c>
      <c r="I3504" t="s">
        <v>15</v>
      </c>
      <c r="J3504">
        <v>39.67</v>
      </c>
      <c r="K3504" s="25">
        <f>IF(J3504="NA","NA",J3504/100)</f>
        <v>0.3967</v>
      </c>
      <c r="L3504" s="31">
        <v>43404</v>
      </c>
      <c r="M3504">
        <f>YEAR(L3504)</f>
        <v>2018</v>
      </c>
    </row>
    <row r="3505" spans="1:13" x14ac:dyDescent="0.2">
      <c r="A3505" t="s">
        <v>1011</v>
      </c>
      <c r="B3505">
        <v>3252</v>
      </c>
      <c r="C3505" t="s">
        <v>987</v>
      </c>
      <c r="D3505" t="s">
        <v>243</v>
      </c>
      <c r="E3505" s="27" t="b">
        <f>IFERROR(MATCH(D3505,{"AR","FL","IN","MI"},0),TRUE)</f>
        <v>1</v>
      </c>
      <c r="F3505" t="s">
        <v>18</v>
      </c>
      <c r="G3505" t="s">
        <v>17</v>
      </c>
      <c r="H3505" t="s">
        <v>16</v>
      </c>
      <c r="I3505" t="s">
        <v>15</v>
      </c>
      <c r="J3505" t="s">
        <v>14</v>
      </c>
      <c r="K3505" s="25" t="str">
        <f>IF(J3505="NA","NA",J3505/100)</f>
        <v>NA</v>
      </c>
      <c r="L3505" s="31">
        <v>43404</v>
      </c>
      <c r="M3505">
        <f>YEAR(L3505)</f>
        <v>2018</v>
      </c>
    </row>
    <row r="3506" spans="1:13" x14ac:dyDescent="0.2">
      <c r="A3506" t="s">
        <v>1010</v>
      </c>
      <c r="B3506">
        <v>3253</v>
      </c>
      <c r="C3506" t="s">
        <v>1009</v>
      </c>
      <c r="D3506" t="s">
        <v>243</v>
      </c>
      <c r="E3506" s="27" t="b">
        <f>IFERROR(MATCH(D3506,{"AR","FL","IN","MI"},0),TRUE)</f>
        <v>1</v>
      </c>
      <c r="F3506" t="s">
        <v>18</v>
      </c>
      <c r="G3506" t="s">
        <v>17</v>
      </c>
      <c r="H3506" t="s">
        <v>16</v>
      </c>
      <c r="I3506" t="s">
        <v>15</v>
      </c>
      <c r="J3506" t="s">
        <v>14</v>
      </c>
      <c r="K3506" s="25" t="str">
        <f>IF(J3506="NA","NA",J3506/100)</f>
        <v>NA</v>
      </c>
      <c r="L3506" s="31">
        <v>43404</v>
      </c>
      <c r="M3506">
        <f>YEAR(L3506)</f>
        <v>2018</v>
      </c>
    </row>
    <row r="3507" spans="1:13" x14ac:dyDescent="0.2">
      <c r="A3507" t="s">
        <v>1008</v>
      </c>
      <c r="B3507">
        <v>3271</v>
      </c>
      <c r="C3507" t="s">
        <v>153</v>
      </c>
      <c r="D3507" t="s">
        <v>152</v>
      </c>
      <c r="E3507" s="27" t="b">
        <f>IFERROR(MATCH(D3507,{"AR","FL","IN","MI"},0),TRUE)</f>
        <v>1</v>
      </c>
      <c r="F3507" t="s">
        <v>474</v>
      </c>
      <c r="G3507" t="s">
        <v>22</v>
      </c>
      <c r="H3507" t="s">
        <v>16</v>
      </c>
      <c r="I3507" t="s">
        <v>15</v>
      </c>
      <c r="J3507">
        <v>50</v>
      </c>
      <c r="K3507" s="25">
        <f>IF(J3507="NA","NA",J3507/100)</f>
        <v>0.5</v>
      </c>
      <c r="L3507" s="31">
        <v>43405</v>
      </c>
      <c r="M3507">
        <f>YEAR(L3507)</f>
        <v>2018</v>
      </c>
    </row>
    <row r="3508" spans="1:13" x14ac:dyDescent="0.2">
      <c r="A3508" t="s">
        <v>1007</v>
      </c>
      <c r="B3508">
        <v>3294</v>
      </c>
      <c r="C3508" t="s">
        <v>153</v>
      </c>
      <c r="D3508" t="s">
        <v>152</v>
      </c>
      <c r="E3508" s="27" t="b">
        <f>IFERROR(MATCH(D3508,{"AR","FL","IN","MI"},0),TRUE)</f>
        <v>1</v>
      </c>
      <c r="F3508" t="s">
        <v>18</v>
      </c>
      <c r="G3508" t="s">
        <v>22</v>
      </c>
      <c r="H3508" t="s">
        <v>29</v>
      </c>
      <c r="I3508" t="s">
        <v>15</v>
      </c>
      <c r="J3508">
        <v>50</v>
      </c>
      <c r="K3508" s="25">
        <f>IF(J3508="NA","NA",J3508/100)</f>
        <v>0.5</v>
      </c>
      <c r="L3508" s="31">
        <v>43405</v>
      </c>
      <c r="M3508">
        <f>YEAR(L3508)</f>
        <v>2018</v>
      </c>
    </row>
    <row r="3509" spans="1:13" x14ac:dyDescent="0.2">
      <c r="A3509" t="s">
        <v>1006</v>
      </c>
      <c r="B3509">
        <v>3182</v>
      </c>
      <c r="C3509" t="s">
        <v>39</v>
      </c>
      <c r="D3509" t="s">
        <v>38</v>
      </c>
      <c r="E3509" s="27" t="b">
        <f>IFERROR(MATCH(D3509,{"AR","FL","IN","MI"},0),TRUE)</f>
        <v>1</v>
      </c>
      <c r="F3509" t="s">
        <v>474</v>
      </c>
      <c r="G3509" t="s">
        <v>22</v>
      </c>
      <c r="H3509" t="s">
        <v>16</v>
      </c>
      <c r="I3509" t="s">
        <v>15</v>
      </c>
      <c r="J3509">
        <v>50.52</v>
      </c>
      <c r="K3509" s="25">
        <f>IF(J3509="NA","NA",J3509/100)</f>
        <v>0.50519999999999998</v>
      </c>
      <c r="L3509" s="31">
        <v>43412</v>
      </c>
      <c r="M3509">
        <f>YEAR(L3509)</f>
        <v>2018</v>
      </c>
    </row>
    <row r="3510" spans="1:13" x14ac:dyDescent="0.2">
      <c r="A3510" t="s">
        <v>1005</v>
      </c>
      <c r="B3510">
        <v>3368</v>
      </c>
      <c r="C3510" t="s">
        <v>525</v>
      </c>
      <c r="D3510" t="s">
        <v>143</v>
      </c>
      <c r="E3510" s="27" t="b">
        <f>IFERROR(MATCH(D3510,{"AR","FL","IN","MI"},0),TRUE)</f>
        <v>1</v>
      </c>
      <c r="F3510" t="s">
        <v>474</v>
      </c>
      <c r="G3510" t="s">
        <v>47</v>
      </c>
      <c r="H3510" t="s">
        <v>29</v>
      </c>
      <c r="I3510" t="s">
        <v>15</v>
      </c>
      <c r="J3510" t="s">
        <v>14</v>
      </c>
      <c r="K3510" s="25" t="str">
        <f>IF(J3510="NA","NA",J3510/100)</f>
        <v>NA</v>
      </c>
      <c r="L3510" s="31">
        <v>43412</v>
      </c>
      <c r="M3510">
        <f>YEAR(L3510)</f>
        <v>2018</v>
      </c>
    </row>
    <row r="3511" spans="1:13" x14ac:dyDescent="0.2">
      <c r="A3511" t="s">
        <v>1004</v>
      </c>
      <c r="B3511">
        <v>3222</v>
      </c>
      <c r="C3511" t="s">
        <v>1003</v>
      </c>
      <c r="D3511" t="s">
        <v>114</v>
      </c>
      <c r="E3511" s="27" t="b">
        <f>IFERROR(MATCH(D3511,{"AR","FL","IN","MI"},0),TRUE)</f>
        <v>1</v>
      </c>
      <c r="F3511" t="s">
        <v>474</v>
      </c>
      <c r="G3511" t="s">
        <v>22</v>
      </c>
      <c r="H3511" t="s">
        <v>29</v>
      </c>
      <c r="I3511" t="s">
        <v>15</v>
      </c>
      <c r="J3511">
        <v>50.9</v>
      </c>
      <c r="K3511" s="25">
        <f>IF(J3511="NA","NA",J3511/100)</f>
        <v>0.50900000000000001</v>
      </c>
      <c r="L3511" s="31">
        <v>43412</v>
      </c>
      <c r="M3511">
        <f>YEAR(L3511)</f>
        <v>2018</v>
      </c>
    </row>
    <row r="3512" spans="1:13" x14ac:dyDescent="0.2">
      <c r="A3512" t="s">
        <v>1002</v>
      </c>
      <c r="B3512">
        <v>3290</v>
      </c>
      <c r="C3512" t="s">
        <v>593</v>
      </c>
      <c r="D3512" t="s">
        <v>267</v>
      </c>
      <c r="E3512" s="27" t="b">
        <f>IFERROR(MATCH(D3512,{"AR","FL","IN","MI"},0),TRUE)</f>
        <v>1</v>
      </c>
      <c r="F3512" t="s">
        <v>474</v>
      </c>
      <c r="G3512" t="s">
        <v>22</v>
      </c>
      <c r="H3512" t="s">
        <v>16</v>
      </c>
      <c r="I3512" t="s">
        <v>15</v>
      </c>
      <c r="J3512" t="s">
        <v>14</v>
      </c>
      <c r="K3512" s="25" t="str">
        <f>IF(J3512="NA","NA",J3512/100)</f>
        <v>NA</v>
      </c>
      <c r="L3512" s="31">
        <v>43425</v>
      </c>
      <c r="M3512">
        <f>YEAR(L3512)</f>
        <v>2018</v>
      </c>
    </row>
    <row r="3513" spans="1:13" x14ac:dyDescent="0.2">
      <c r="A3513" t="s">
        <v>1001</v>
      </c>
      <c r="B3513">
        <v>3406</v>
      </c>
      <c r="C3513" t="s">
        <v>585</v>
      </c>
      <c r="D3513" t="s">
        <v>59</v>
      </c>
      <c r="E3513" s="27">
        <f>IFERROR(MATCH(D3513,{"AR","FL","IN","MI"},0),TRUE)</f>
        <v>3</v>
      </c>
      <c r="F3513" t="s">
        <v>18</v>
      </c>
      <c r="G3513" t="s">
        <v>47</v>
      </c>
      <c r="H3513" t="s">
        <v>16</v>
      </c>
      <c r="I3513" t="s">
        <v>15</v>
      </c>
      <c r="J3513" t="s">
        <v>14</v>
      </c>
      <c r="K3513" s="25" t="str">
        <f>IF(J3513="NA","NA",J3513/100)</f>
        <v>NA</v>
      </c>
      <c r="L3513" s="31">
        <v>43432</v>
      </c>
      <c r="M3513">
        <f>YEAR(L3513)</f>
        <v>2018</v>
      </c>
    </row>
    <row r="3514" spans="1:13" x14ac:dyDescent="0.2">
      <c r="A3514" t="s">
        <v>1000</v>
      </c>
      <c r="B3514">
        <v>3376</v>
      </c>
      <c r="C3514" t="s">
        <v>630</v>
      </c>
      <c r="D3514" t="s">
        <v>48</v>
      </c>
      <c r="E3514" s="27" t="b">
        <f>IFERROR(MATCH(D3514,{"AR","FL","IN","MI"},0),TRUE)</f>
        <v>1</v>
      </c>
      <c r="F3514" t="s">
        <v>474</v>
      </c>
      <c r="G3514" t="s">
        <v>47</v>
      </c>
      <c r="H3514" t="s">
        <v>29</v>
      </c>
      <c r="I3514" t="s">
        <v>15</v>
      </c>
      <c r="J3514" t="s">
        <v>14</v>
      </c>
      <c r="K3514" s="25" t="str">
        <f>IF(J3514="NA","NA",J3514/100)</f>
        <v>NA</v>
      </c>
      <c r="L3514" s="31">
        <v>43437</v>
      </c>
      <c r="M3514">
        <f>YEAR(L3514)</f>
        <v>2018</v>
      </c>
    </row>
    <row r="3515" spans="1:13" x14ac:dyDescent="0.2">
      <c r="A3515" t="s">
        <v>999</v>
      </c>
      <c r="B3515">
        <v>3373</v>
      </c>
      <c r="C3515" t="s">
        <v>536</v>
      </c>
      <c r="D3515" t="s">
        <v>352</v>
      </c>
      <c r="E3515" s="27" t="b">
        <f>IFERROR(MATCH(D3515,{"AR","FL","IN","MI"},0),TRUE)</f>
        <v>1</v>
      </c>
      <c r="F3515" t="s">
        <v>474</v>
      </c>
      <c r="G3515" t="s">
        <v>22</v>
      </c>
      <c r="H3515" t="s">
        <v>29</v>
      </c>
      <c r="I3515" t="s">
        <v>15</v>
      </c>
      <c r="J3515">
        <v>51.4</v>
      </c>
      <c r="K3515" s="25">
        <f>IF(J3515="NA","NA",J3515/100)</f>
        <v>0.51400000000000001</v>
      </c>
      <c r="L3515" s="31">
        <v>43438</v>
      </c>
      <c r="M3515">
        <f>YEAR(L3515)</f>
        <v>2018</v>
      </c>
    </row>
    <row r="3516" spans="1:13" x14ac:dyDescent="0.2">
      <c r="A3516" t="s">
        <v>998</v>
      </c>
      <c r="B3516">
        <v>3295</v>
      </c>
      <c r="C3516" t="s">
        <v>155</v>
      </c>
      <c r="D3516" t="s">
        <v>152</v>
      </c>
      <c r="E3516" s="27" t="b">
        <f>IFERROR(MATCH(D3516,{"AR","FL","IN","MI"},0),TRUE)</f>
        <v>1</v>
      </c>
      <c r="F3516" t="s">
        <v>18</v>
      </c>
      <c r="G3516" t="s">
        <v>22</v>
      </c>
      <c r="H3516" t="s">
        <v>29</v>
      </c>
      <c r="I3516" t="s">
        <v>15</v>
      </c>
      <c r="J3516">
        <v>47.11</v>
      </c>
      <c r="K3516" s="25">
        <f>IF(J3516="NA","NA",J3516/100)</f>
        <v>0.47110000000000002</v>
      </c>
      <c r="L3516" s="31">
        <v>43438</v>
      </c>
      <c r="M3516">
        <f>YEAR(L3516)</f>
        <v>2018</v>
      </c>
    </row>
    <row r="3517" spans="1:13" x14ac:dyDescent="0.2">
      <c r="A3517" t="s">
        <v>997</v>
      </c>
      <c r="B3517">
        <v>3392</v>
      </c>
      <c r="C3517" t="s">
        <v>603</v>
      </c>
      <c r="D3517" t="s">
        <v>71</v>
      </c>
      <c r="E3517" s="27" t="b">
        <f>IFERROR(MATCH(D3517,{"AR","FL","IN","MI"},0),TRUE)</f>
        <v>1</v>
      </c>
      <c r="F3517" t="s">
        <v>474</v>
      </c>
      <c r="G3517" t="s">
        <v>47</v>
      </c>
      <c r="H3517" t="s">
        <v>29</v>
      </c>
      <c r="I3517" t="s">
        <v>15</v>
      </c>
      <c r="J3517">
        <v>52.42</v>
      </c>
      <c r="K3517" s="25">
        <f>IF(J3517="NA","NA",J3517/100)</f>
        <v>0.5242</v>
      </c>
      <c r="L3517" s="31">
        <v>43439</v>
      </c>
      <c r="M3517">
        <f>YEAR(L3517)</f>
        <v>2018</v>
      </c>
    </row>
    <row r="3518" spans="1:13" x14ac:dyDescent="0.2">
      <c r="A3518" t="s">
        <v>996</v>
      </c>
      <c r="B3518">
        <v>3374</v>
      </c>
      <c r="C3518" t="s">
        <v>260</v>
      </c>
      <c r="D3518" t="s">
        <v>59</v>
      </c>
      <c r="E3518" s="27">
        <f>IFERROR(MATCH(D3518,{"AR","FL","IN","MI"},0),TRUE)</f>
        <v>3</v>
      </c>
      <c r="F3518" t="s">
        <v>18</v>
      </c>
      <c r="G3518" t="s">
        <v>47</v>
      </c>
      <c r="H3518" t="s">
        <v>29</v>
      </c>
      <c r="I3518" t="s">
        <v>15</v>
      </c>
      <c r="J3518" t="s">
        <v>14</v>
      </c>
      <c r="K3518" s="25" t="str">
        <f>IF(J3518="NA","NA",J3518/100)</f>
        <v>NA</v>
      </c>
      <c r="L3518" s="31">
        <v>43439</v>
      </c>
      <c r="M3518">
        <f>YEAR(L3518)</f>
        <v>2018</v>
      </c>
    </row>
    <row r="3519" spans="1:13" x14ac:dyDescent="0.2">
      <c r="A3519" t="s">
        <v>995</v>
      </c>
      <c r="B3519">
        <v>3277</v>
      </c>
      <c r="C3519" t="s">
        <v>489</v>
      </c>
      <c r="D3519" t="s">
        <v>87</v>
      </c>
      <c r="E3519" s="27" t="b">
        <f>IFERROR(MATCH(D3519,{"AR","FL","IN","MI"},0),TRUE)</f>
        <v>1</v>
      </c>
      <c r="F3519" t="s">
        <v>474</v>
      </c>
      <c r="G3519" t="s">
        <v>22</v>
      </c>
      <c r="H3519" t="s">
        <v>16</v>
      </c>
      <c r="I3519" t="s">
        <v>15</v>
      </c>
      <c r="J3519" t="s">
        <v>14</v>
      </c>
      <c r="K3519" s="25" t="str">
        <f>IF(J3519="NA","NA",J3519/100)</f>
        <v>NA</v>
      </c>
      <c r="L3519" s="31">
        <v>43440</v>
      </c>
      <c r="M3519">
        <f>YEAR(L3519)</f>
        <v>2018</v>
      </c>
    </row>
    <row r="3520" spans="1:13" x14ac:dyDescent="0.2">
      <c r="A3520" t="s">
        <v>994</v>
      </c>
      <c r="B3520">
        <v>3185</v>
      </c>
      <c r="C3520" t="s">
        <v>36</v>
      </c>
      <c r="D3520" t="s">
        <v>35</v>
      </c>
      <c r="E3520" s="27" t="b">
        <f>IFERROR(MATCH(D3520,{"AR","FL","IN","MI"},0),TRUE)</f>
        <v>1</v>
      </c>
      <c r="F3520" t="s">
        <v>18</v>
      </c>
      <c r="G3520" t="s">
        <v>17</v>
      </c>
      <c r="H3520" t="s">
        <v>16</v>
      </c>
      <c r="I3520" t="s">
        <v>15</v>
      </c>
      <c r="J3520" t="s">
        <v>14</v>
      </c>
      <c r="K3520" s="25" t="str">
        <f>IF(J3520="NA","NA",J3520/100)</f>
        <v>NA</v>
      </c>
      <c r="L3520" s="31">
        <v>43441</v>
      </c>
      <c r="M3520">
        <f>YEAR(L3520)</f>
        <v>2018</v>
      </c>
    </row>
    <row r="3521" spans="1:13" x14ac:dyDescent="0.2">
      <c r="A3521" t="s">
        <v>993</v>
      </c>
      <c r="B3521">
        <v>3316</v>
      </c>
      <c r="C3521" t="s">
        <v>630</v>
      </c>
      <c r="D3521" t="s">
        <v>267</v>
      </c>
      <c r="E3521" s="27" t="b">
        <f>IFERROR(MATCH(D3521,{"AR","FL","IN","MI"},0),TRUE)</f>
        <v>1</v>
      </c>
      <c r="F3521" t="s">
        <v>474</v>
      </c>
      <c r="G3521" t="s">
        <v>22</v>
      </c>
      <c r="H3521" t="s">
        <v>29</v>
      </c>
      <c r="I3521" t="s">
        <v>15</v>
      </c>
      <c r="J3521">
        <v>51.69</v>
      </c>
      <c r="K3521" s="25">
        <f>IF(J3521="NA","NA",J3521/100)</f>
        <v>0.51690000000000003</v>
      </c>
      <c r="L3521" s="31">
        <v>43445</v>
      </c>
      <c r="M3521">
        <f>YEAR(L3521)</f>
        <v>2018</v>
      </c>
    </row>
    <row r="3522" spans="1:13" x14ac:dyDescent="0.2">
      <c r="A3522" t="s">
        <v>992</v>
      </c>
      <c r="B3522">
        <v>3340</v>
      </c>
      <c r="C3522" t="s">
        <v>630</v>
      </c>
      <c r="D3522" t="s">
        <v>267</v>
      </c>
      <c r="E3522" s="27" t="b">
        <f>IFERROR(MATCH(D3522,{"AR","FL","IN","MI"},0),TRUE)</f>
        <v>1</v>
      </c>
      <c r="F3522" t="s">
        <v>474</v>
      </c>
      <c r="G3522" t="s">
        <v>47</v>
      </c>
      <c r="H3522" t="s">
        <v>29</v>
      </c>
      <c r="I3522" t="s">
        <v>15</v>
      </c>
      <c r="J3522" t="s">
        <v>14</v>
      </c>
      <c r="K3522" s="25" t="str">
        <f>IF(J3522="NA","NA",J3522/100)</f>
        <v>NA</v>
      </c>
      <c r="L3522" s="31">
        <v>43445</v>
      </c>
      <c r="M3522">
        <f>YEAR(L3522)</f>
        <v>2018</v>
      </c>
    </row>
    <row r="3523" spans="1:13" x14ac:dyDescent="0.2">
      <c r="A3523" s="29" t="s">
        <v>991</v>
      </c>
      <c r="B3523" s="28">
        <v>3359</v>
      </c>
      <c r="C3523" s="27" t="s">
        <v>190</v>
      </c>
      <c r="D3523" s="27" t="s">
        <v>41</v>
      </c>
      <c r="E3523" s="27">
        <f>IFERROR(MATCH(D3523,{"AR","FL","IN","MI"},0),TRUE)</f>
        <v>1</v>
      </c>
      <c r="F3523" s="27" t="s">
        <v>18</v>
      </c>
      <c r="G3523" s="27" t="s">
        <v>17</v>
      </c>
      <c r="H3523" s="27" t="s">
        <v>16</v>
      </c>
      <c r="I3523" s="27" t="s">
        <v>15</v>
      </c>
      <c r="J3523" s="26">
        <v>36.549999999999997</v>
      </c>
      <c r="K3523" s="25">
        <f>IF(J3523="NA","NA",J3523/100)</f>
        <v>0.36549999999999999</v>
      </c>
      <c r="L3523" s="31">
        <v>43446</v>
      </c>
      <c r="M3523">
        <f>YEAR(L3523)</f>
        <v>2018</v>
      </c>
    </row>
    <row r="3524" spans="1:13" x14ac:dyDescent="0.2">
      <c r="A3524" t="s">
        <v>990</v>
      </c>
      <c r="B3524">
        <v>3314</v>
      </c>
      <c r="C3524" t="s">
        <v>989</v>
      </c>
      <c r="D3524" t="s">
        <v>164</v>
      </c>
      <c r="E3524" s="27" t="b">
        <f>IFERROR(MATCH(D3524,{"AR","FL","IN","MI"},0),TRUE)</f>
        <v>1</v>
      </c>
      <c r="F3524" t="s">
        <v>474</v>
      </c>
      <c r="G3524" t="s">
        <v>22</v>
      </c>
      <c r="H3524" t="s">
        <v>16</v>
      </c>
      <c r="I3524" t="s">
        <v>15</v>
      </c>
      <c r="J3524">
        <v>53.76</v>
      </c>
      <c r="K3524" s="25">
        <f>IF(J3524="NA","NA",J3524/100)</f>
        <v>0.53759999999999997</v>
      </c>
      <c r="L3524" s="31">
        <v>43446</v>
      </c>
      <c r="M3524">
        <f>YEAR(L3524)</f>
        <v>2018</v>
      </c>
    </row>
    <row r="3525" spans="1:13" x14ac:dyDescent="0.2">
      <c r="A3525" t="s">
        <v>988</v>
      </c>
      <c r="B3525">
        <v>3305</v>
      </c>
      <c r="C3525" t="s">
        <v>987</v>
      </c>
      <c r="D3525" t="s">
        <v>143</v>
      </c>
      <c r="E3525" s="27" t="b">
        <f>IFERROR(MATCH(D3525,{"AR","FL","IN","MI"},0),TRUE)</f>
        <v>1</v>
      </c>
      <c r="F3525" t="s">
        <v>18</v>
      </c>
      <c r="G3525" t="s">
        <v>17</v>
      </c>
      <c r="H3525" t="s">
        <v>16</v>
      </c>
      <c r="I3525" t="s">
        <v>15</v>
      </c>
      <c r="J3525">
        <v>49.09</v>
      </c>
      <c r="K3525" s="25">
        <f>IF(J3525="NA","NA",J3525/100)</f>
        <v>0.49090000000000006</v>
      </c>
      <c r="L3525" s="31">
        <v>43447</v>
      </c>
      <c r="M3525">
        <f>YEAR(L3525)</f>
        <v>2018</v>
      </c>
    </row>
    <row r="3526" spans="1:13" x14ac:dyDescent="0.2">
      <c r="A3526" t="s">
        <v>986</v>
      </c>
      <c r="B3526">
        <v>3304</v>
      </c>
      <c r="C3526" t="s">
        <v>773</v>
      </c>
      <c r="D3526" t="s">
        <v>482</v>
      </c>
      <c r="E3526" s="27" t="b">
        <f>IFERROR(MATCH(D3526,{"AR","FL","IN","MI"},0),TRUE)</f>
        <v>1</v>
      </c>
      <c r="F3526" t="s">
        <v>474</v>
      </c>
      <c r="G3526" t="s">
        <v>22</v>
      </c>
      <c r="H3526" t="s">
        <v>16</v>
      </c>
      <c r="I3526" t="s">
        <v>15</v>
      </c>
      <c r="J3526">
        <v>51</v>
      </c>
      <c r="K3526" s="25">
        <f>IF(J3526="NA","NA",J3526/100)</f>
        <v>0.51</v>
      </c>
      <c r="L3526" s="31">
        <v>43447</v>
      </c>
      <c r="M3526">
        <f>YEAR(L3526)</f>
        <v>2018</v>
      </c>
    </row>
    <row r="3527" spans="1:13" x14ac:dyDescent="0.2">
      <c r="A3527" t="s">
        <v>985</v>
      </c>
      <c r="B3527">
        <v>3265</v>
      </c>
      <c r="C3527" t="s">
        <v>76</v>
      </c>
      <c r="D3527" t="s">
        <v>75</v>
      </c>
      <c r="E3527" s="27" t="b">
        <f>IFERROR(MATCH(D3527,{"AR","FL","IN","MI"},0),TRUE)</f>
        <v>1</v>
      </c>
      <c r="F3527" t="s">
        <v>18</v>
      </c>
      <c r="G3527" t="s">
        <v>17</v>
      </c>
      <c r="H3527" t="s">
        <v>16</v>
      </c>
      <c r="I3527" t="s">
        <v>15</v>
      </c>
      <c r="J3527">
        <v>50</v>
      </c>
      <c r="K3527" s="25">
        <f>IF(J3527="NA","NA",J3527/100)</f>
        <v>0.5</v>
      </c>
      <c r="L3527" s="31">
        <v>43448</v>
      </c>
      <c r="M3527">
        <f>YEAR(L3527)</f>
        <v>2018</v>
      </c>
    </row>
    <row r="3528" spans="1:13" x14ac:dyDescent="0.2">
      <c r="A3528" s="29" t="s">
        <v>984</v>
      </c>
      <c r="B3528" s="28">
        <v>3075</v>
      </c>
      <c r="C3528" s="27" t="s">
        <v>451</v>
      </c>
      <c r="D3528" s="27" t="s">
        <v>450</v>
      </c>
      <c r="E3528" s="27" t="b">
        <f>IFERROR(MATCH(D3528,{"AR","FL","IN","MI"},0),TRUE)</f>
        <v>1</v>
      </c>
      <c r="F3528" s="27" t="s">
        <v>18</v>
      </c>
      <c r="G3528" s="27" t="s">
        <v>22</v>
      </c>
      <c r="H3528" s="27" t="s">
        <v>16</v>
      </c>
      <c r="I3528" s="27" t="s">
        <v>15</v>
      </c>
      <c r="J3528" s="26">
        <v>50.75</v>
      </c>
      <c r="K3528" s="25">
        <f>IF(J3528="NA","NA",J3528/100)</f>
        <v>0.50749999999999995</v>
      </c>
      <c r="L3528" s="31">
        <v>43453</v>
      </c>
      <c r="M3528">
        <f>YEAR(L3528)</f>
        <v>2018</v>
      </c>
    </row>
    <row r="3529" spans="1:13" x14ac:dyDescent="0.2">
      <c r="A3529" t="s">
        <v>983</v>
      </c>
      <c r="B3529">
        <v>3280</v>
      </c>
      <c r="C3529" t="s">
        <v>49</v>
      </c>
      <c r="D3529" t="s">
        <v>48</v>
      </c>
      <c r="E3529" s="27" t="b">
        <f>IFERROR(MATCH(D3529,{"AR","FL","IN","MI"},0),TRUE)</f>
        <v>1</v>
      </c>
      <c r="F3529" t="s">
        <v>18</v>
      </c>
      <c r="G3529" t="s">
        <v>47</v>
      </c>
      <c r="H3529" t="s">
        <v>29</v>
      </c>
      <c r="I3529" t="s">
        <v>15</v>
      </c>
      <c r="J3529">
        <v>51.37</v>
      </c>
      <c r="K3529" s="25">
        <f>IF(J3529="NA","NA",J3529/100)</f>
        <v>0.51369999999999993</v>
      </c>
      <c r="L3529" s="31">
        <v>43453</v>
      </c>
      <c r="M3529">
        <f>YEAR(L3529)</f>
        <v>2018</v>
      </c>
    </row>
    <row r="3530" spans="1:13" x14ac:dyDescent="0.2">
      <c r="A3530" t="s">
        <v>982</v>
      </c>
      <c r="B3530">
        <v>3323</v>
      </c>
      <c r="C3530" t="s">
        <v>981</v>
      </c>
      <c r="D3530" t="s">
        <v>164</v>
      </c>
      <c r="E3530" s="27" t="b">
        <f>IFERROR(MATCH(D3530,{"AR","FL","IN","MI"},0),TRUE)</f>
        <v>1</v>
      </c>
      <c r="F3530" t="s">
        <v>474</v>
      </c>
      <c r="G3530" t="s">
        <v>22</v>
      </c>
      <c r="H3530" t="s">
        <v>16</v>
      </c>
      <c r="I3530" t="s">
        <v>15</v>
      </c>
      <c r="J3530">
        <v>55</v>
      </c>
      <c r="K3530" s="25">
        <f>IF(J3530="NA","NA",J3530/100)</f>
        <v>0.55000000000000004</v>
      </c>
      <c r="L3530" s="31">
        <v>43453</v>
      </c>
      <c r="M3530">
        <f>YEAR(L3530)</f>
        <v>2018</v>
      </c>
    </row>
    <row r="3531" spans="1:13" x14ac:dyDescent="0.2">
      <c r="A3531" t="s">
        <v>980</v>
      </c>
      <c r="B3531">
        <v>3317</v>
      </c>
      <c r="C3531" t="s">
        <v>133</v>
      </c>
      <c r="D3531" t="s">
        <v>35</v>
      </c>
      <c r="E3531" s="27" t="b">
        <f>IFERROR(MATCH(D3531,{"AR","FL","IN","MI"},0),TRUE)</f>
        <v>1</v>
      </c>
      <c r="F3531" t="s">
        <v>18</v>
      </c>
      <c r="G3531" t="s">
        <v>17</v>
      </c>
      <c r="H3531" t="s">
        <v>16</v>
      </c>
      <c r="I3531" t="s">
        <v>15</v>
      </c>
      <c r="J3531" t="s">
        <v>14</v>
      </c>
      <c r="K3531" s="25" t="str">
        <f>IF(J3531="NA","NA",J3531/100)</f>
        <v>NA</v>
      </c>
      <c r="L3531" s="31">
        <v>43454</v>
      </c>
      <c r="M3531">
        <f>YEAR(L3531)</f>
        <v>2018</v>
      </c>
    </row>
    <row r="3532" spans="1:13" x14ac:dyDescent="0.2">
      <c r="A3532" t="s">
        <v>979</v>
      </c>
      <c r="B3532">
        <v>3318</v>
      </c>
      <c r="C3532" t="s">
        <v>978</v>
      </c>
      <c r="D3532" t="s">
        <v>35</v>
      </c>
      <c r="E3532" s="27" t="b">
        <f>IFERROR(MATCH(D3532,{"AR","FL","IN","MI"},0),TRUE)</f>
        <v>1</v>
      </c>
      <c r="F3532" t="s">
        <v>18</v>
      </c>
      <c r="G3532" t="s">
        <v>22</v>
      </c>
      <c r="H3532" t="s">
        <v>16</v>
      </c>
      <c r="I3532" t="s">
        <v>15</v>
      </c>
      <c r="J3532">
        <v>45</v>
      </c>
      <c r="K3532" s="25">
        <f>IF(J3532="NA","NA",J3532/100)</f>
        <v>0.45</v>
      </c>
      <c r="L3532" s="31">
        <v>43454</v>
      </c>
      <c r="M3532">
        <f>YEAR(L3532)</f>
        <v>2018</v>
      </c>
    </row>
    <row r="3533" spans="1:13" x14ac:dyDescent="0.2">
      <c r="A3533" t="s">
        <v>977</v>
      </c>
      <c r="B3533">
        <v>3296</v>
      </c>
      <c r="C3533" t="s">
        <v>485</v>
      </c>
      <c r="D3533" t="s">
        <v>87</v>
      </c>
      <c r="E3533" s="27" t="b">
        <f>IFERROR(MATCH(D3533,{"AR","FL","IN","MI"},0),TRUE)</f>
        <v>1</v>
      </c>
      <c r="F3533" t="s">
        <v>18</v>
      </c>
      <c r="G3533" t="s">
        <v>22</v>
      </c>
      <c r="H3533" t="s">
        <v>16</v>
      </c>
      <c r="I3533" t="s">
        <v>15</v>
      </c>
      <c r="J3533" t="s">
        <v>14</v>
      </c>
      <c r="K3533" s="25" t="str">
        <f>IF(J3533="NA","NA",J3533/100)</f>
        <v>NA</v>
      </c>
      <c r="L3533" s="31">
        <v>43454</v>
      </c>
      <c r="M3533">
        <f>YEAR(L3533)</f>
        <v>2018</v>
      </c>
    </row>
    <row r="3534" spans="1:13" x14ac:dyDescent="0.2">
      <c r="A3534" t="s">
        <v>976</v>
      </c>
      <c r="B3534">
        <v>3282</v>
      </c>
      <c r="C3534" t="s">
        <v>487</v>
      </c>
      <c r="D3534" t="s">
        <v>87</v>
      </c>
      <c r="E3534" s="27" t="b">
        <f>IFERROR(MATCH(D3534,{"AR","FL","IN","MI"},0),TRUE)</f>
        <v>1</v>
      </c>
      <c r="F3534" t="s">
        <v>18</v>
      </c>
      <c r="G3534" t="s">
        <v>22</v>
      </c>
      <c r="H3534" t="s">
        <v>16</v>
      </c>
      <c r="I3534" t="s">
        <v>15</v>
      </c>
      <c r="J3534" t="s">
        <v>14</v>
      </c>
      <c r="K3534" s="25" t="str">
        <f>IF(J3534="NA","NA",J3534/100)</f>
        <v>NA</v>
      </c>
      <c r="L3534" s="31">
        <v>43454</v>
      </c>
      <c r="M3534">
        <f>YEAR(L3534)</f>
        <v>2018</v>
      </c>
    </row>
    <row r="3535" spans="1:13" x14ac:dyDescent="0.2">
      <c r="A3535" t="s">
        <v>975</v>
      </c>
      <c r="B3535">
        <v>3309</v>
      </c>
      <c r="C3535" t="s">
        <v>274</v>
      </c>
      <c r="D3535" t="s">
        <v>273</v>
      </c>
      <c r="E3535" s="27" t="b">
        <f>IFERROR(MATCH(D3535,{"AR","FL","IN","MI"},0),TRUE)</f>
        <v>1</v>
      </c>
      <c r="F3535" t="s">
        <v>18</v>
      </c>
      <c r="G3535" t="s">
        <v>22</v>
      </c>
      <c r="H3535" t="s">
        <v>29</v>
      </c>
      <c r="I3535" t="s">
        <v>15</v>
      </c>
      <c r="J3535">
        <v>49.85</v>
      </c>
      <c r="K3535" s="25">
        <f>IF(J3535="NA","NA",J3535/100)</f>
        <v>0.4985</v>
      </c>
      <c r="L3535" s="31">
        <v>43455</v>
      </c>
      <c r="M3535">
        <f>YEAR(L3535)</f>
        <v>2018</v>
      </c>
    </row>
    <row r="3536" spans="1:13" x14ac:dyDescent="0.2">
      <c r="A3536" t="s">
        <v>974</v>
      </c>
      <c r="B3536">
        <v>3148</v>
      </c>
      <c r="C3536" t="s">
        <v>159</v>
      </c>
      <c r="D3536" t="s">
        <v>158</v>
      </c>
      <c r="E3536" s="27" t="b">
        <f>IFERROR(MATCH(D3536,{"AR","FL","IN","MI"},0),TRUE)</f>
        <v>1</v>
      </c>
      <c r="F3536" t="s">
        <v>474</v>
      </c>
      <c r="G3536" t="s">
        <v>22</v>
      </c>
      <c r="H3536" t="s">
        <v>29</v>
      </c>
      <c r="I3536" t="s">
        <v>15</v>
      </c>
      <c r="J3536">
        <v>54.6</v>
      </c>
      <c r="K3536" s="25">
        <f>IF(J3536="NA","NA",J3536/100)</f>
        <v>0.54600000000000004</v>
      </c>
      <c r="L3536" s="31">
        <v>43455</v>
      </c>
      <c r="M3536">
        <f>YEAR(L3536)</f>
        <v>2018</v>
      </c>
    </row>
    <row r="3537" spans="1:13" x14ac:dyDescent="0.2">
      <c r="A3537" t="s">
        <v>973</v>
      </c>
      <c r="B3537">
        <v>3325</v>
      </c>
      <c r="C3537" t="s">
        <v>663</v>
      </c>
      <c r="D3537" t="s">
        <v>148</v>
      </c>
      <c r="E3537" s="27" t="b">
        <f>IFERROR(MATCH(D3537,{"AR","FL","IN","MI"},0),TRUE)</f>
        <v>1</v>
      </c>
      <c r="F3537" t="s">
        <v>474</v>
      </c>
      <c r="G3537" t="s">
        <v>22</v>
      </c>
      <c r="H3537" t="s">
        <v>29</v>
      </c>
      <c r="I3537" t="s">
        <v>15</v>
      </c>
      <c r="J3537">
        <v>49.66</v>
      </c>
      <c r="K3537" s="25">
        <f>IF(J3537="NA","NA",J3537/100)</f>
        <v>0.49659999999999999</v>
      </c>
      <c r="L3537" s="31">
        <v>43458</v>
      </c>
      <c r="M3537">
        <f>YEAR(L3537)</f>
        <v>2018</v>
      </c>
    </row>
    <row r="3538" spans="1:13" x14ac:dyDescent="0.2">
      <c r="A3538" t="s">
        <v>972</v>
      </c>
      <c r="B3538">
        <v>3324</v>
      </c>
      <c r="C3538" t="s">
        <v>663</v>
      </c>
      <c r="D3538" t="s">
        <v>148</v>
      </c>
      <c r="E3538" s="27" t="b">
        <f>IFERROR(MATCH(D3538,{"AR","FL","IN","MI"},0),TRUE)</f>
        <v>1</v>
      </c>
      <c r="F3538" t="s">
        <v>474</v>
      </c>
      <c r="G3538" t="s">
        <v>22</v>
      </c>
      <c r="H3538" t="s">
        <v>29</v>
      </c>
      <c r="I3538" t="s">
        <v>15</v>
      </c>
      <c r="J3538">
        <v>49.66</v>
      </c>
      <c r="K3538" s="25">
        <f>IF(J3538="NA","NA",J3538/100)</f>
        <v>0.49659999999999999</v>
      </c>
      <c r="L3538" s="31">
        <v>43458</v>
      </c>
      <c r="M3538">
        <f>YEAR(L3538)</f>
        <v>2018</v>
      </c>
    </row>
    <row r="3539" spans="1:13" x14ac:dyDescent="0.2">
      <c r="A3539" t="s">
        <v>971</v>
      </c>
      <c r="B3539">
        <v>3420</v>
      </c>
      <c r="C3539" t="s">
        <v>585</v>
      </c>
      <c r="D3539" t="s">
        <v>59</v>
      </c>
      <c r="E3539" s="27">
        <f>IFERROR(MATCH(D3539,{"AR","FL","IN","MI"},0),TRUE)</f>
        <v>3</v>
      </c>
      <c r="F3539" t="s">
        <v>474</v>
      </c>
      <c r="G3539" t="s">
        <v>47</v>
      </c>
      <c r="H3539" t="s">
        <v>16</v>
      </c>
      <c r="I3539" t="s">
        <v>15</v>
      </c>
      <c r="J3539" t="s">
        <v>14</v>
      </c>
      <c r="K3539" s="25" t="str">
        <f>IF(J3539="NA","NA",J3539/100)</f>
        <v>NA</v>
      </c>
      <c r="L3539" s="31">
        <v>43461</v>
      </c>
      <c r="M3539">
        <f>YEAR(L3539)</f>
        <v>2018</v>
      </c>
    </row>
    <row r="3540" spans="1:13" x14ac:dyDescent="0.2">
      <c r="A3540" t="s">
        <v>970</v>
      </c>
      <c r="B3540">
        <v>3390</v>
      </c>
      <c r="C3540" t="s">
        <v>92</v>
      </c>
      <c r="D3540" t="s">
        <v>91</v>
      </c>
      <c r="E3540" s="27" t="b">
        <f>IFERROR(MATCH(D3540,{"AR","FL","IN","MI"},0),TRUE)</f>
        <v>1</v>
      </c>
      <c r="F3540" t="s">
        <v>18</v>
      </c>
      <c r="G3540" t="s">
        <v>22</v>
      </c>
      <c r="H3540" t="s">
        <v>29</v>
      </c>
      <c r="I3540" t="s">
        <v>15</v>
      </c>
      <c r="J3540" t="s">
        <v>14</v>
      </c>
      <c r="K3540" s="25" t="str">
        <f>IF(J3540="NA","NA",J3540/100)</f>
        <v>NA</v>
      </c>
      <c r="L3540" s="31">
        <v>43461</v>
      </c>
      <c r="M3540">
        <f>YEAR(L3540)</f>
        <v>2018</v>
      </c>
    </row>
    <row r="3541" spans="1:13" x14ac:dyDescent="0.2">
      <c r="A3541" t="s">
        <v>969</v>
      </c>
      <c r="B3541">
        <v>3408</v>
      </c>
      <c r="C3541" t="s">
        <v>65</v>
      </c>
      <c r="D3541" t="s">
        <v>64</v>
      </c>
      <c r="E3541" s="27" t="b">
        <f>IFERROR(MATCH(D3541,{"AR","FL","IN","MI"},0),TRUE)</f>
        <v>1</v>
      </c>
      <c r="F3541" t="s">
        <v>18</v>
      </c>
      <c r="G3541" t="s">
        <v>47</v>
      </c>
      <c r="H3541" t="s">
        <v>16</v>
      </c>
      <c r="I3541" t="s">
        <v>15</v>
      </c>
      <c r="J3541" t="s">
        <v>14</v>
      </c>
      <c r="K3541" s="25" t="str">
        <f>IF(J3541="NA","NA",J3541/100)</f>
        <v>NA</v>
      </c>
      <c r="L3541" s="31">
        <v>43467</v>
      </c>
      <c r="M3541">
        <f>YEAR(L3541)</f>
        <v>2019</v>
      </c>
    </row>
    <row r="3542" spans="1:13" x14ac:dyDescent="0.2">
      <c r="A3542" t="s">
        <v>968</v>
      </c>
      <c r="B3542">
        <v>3292</v>
      </c>
      <c r="C3542" t="s">
        <v>55</v>
      </c>
      <c r="D3542" t="s">
        <v>48</v>
      </c>
      <c r="E3542" s="27" t="b">
        <f>IFERROR(MATCH(D3542,{"AR","FL","IN","MI"},0),TRUE)</f>
        <v>1</v>
      </c>
      <c r="F3542" t="s">
        <v>18</v>
      </c>
      <c r="G3542" t="s">
        <v>47</v>
      </c>
      <c r="H3542" t="s">
        <v>16</v>
      </c>
      <c r="I3542" t="s">
        <v>15</v>
      </c>
      <c r="J3542" t="s">
        <v>14</v>
      </c>
      <c r="K3542" s="25" t="str">
        <f>IF(J3542="NA","NA",J3542/100)</f>
        <v>NA</v>
      </c>
      <c r="L3542" s="31">
        <v>43467</v>
      </c>
      <c r="M3542">
        <f>YEAR(L3542)</f>
        <v>2019</v>
      </c>
    </row>
    <row r="3543" spans="1:13" x14ac:dyDescent="0.2">
      <c r="A3543" t="s">
        <v>967</v>
      </c>
      <c r="B3543">
        <v>3333</v>
      </c>
      <c r="C3543" t="s">
        <v>270</v>
      </c>
      <c r="D3543" t="s">
        <v>267</v>
      </c>
      <c r="E3543" s="27" t="b">
        <f>IFERROR(MATCH(D3543,{"AR","FL","IN","MI"},0),TRUE)</f>
        <v>1</v>
      </c>
      <c r="F3543" t="s">
        <v>474</v>
      </c>
      <c r="G3543" t="s">
        <v>22</v>
      </c>
      <c r="H3543" t="s">
        <v>29</v>
      </c>
      <c r="I3543" t="s">
        <v>15</v>
      </c>
      <c r="J3543">
        <v>52.85</v>
      </c>
      <c r="K3543" s="25">
        <f>IF(J3543="NA","NA",J3543/100)</f>
        <v>0.52849999999999997</v>
      </c>
      <c r="L3543" s="31">
        <v>43469</v>
      </c>
      <c r="M3543">
        <f>YEAR(L3543)</f>
        <v>2019</v>
      </c>
    </row>
    <row r="3544" spans="1:13" x14ac:dyDescent="0.2">
      <c r="A3544" t="s">
        <v>966</v>
      </c>
      <c r="B3544">
        <v>3278</v>
      </c>
      <c r="C3544" t="s">
        <v>578</v>
      </c>
      <c r="D3544" t="s">
        <v>248</v>
      </c>
      <c r="E3544" s="27" t="b">
        <f>IFERROR(MATCH(D3544,{"AR","FL","IN","MI"},0),TRUE)</f>
        <v>1</v>
      </c>
      <c r="F3544" t="s">
        <v>474</v>
      </c>
      <c r="G3544" t="s">
        <v>22</v>
      </c>
      <c r="H3544" t="s">
        <v>16</v>
      </c>
      <c r="I3544" t="s">
        <v>15</v>
      </c>
      <c r="J3544" t="s">
        <v>14</v>
      </c>
      <c r="K3544" s="25" t="str">
        <f>IF(J3544="NA","NA",J3544/100)</f>
        <v>NA</v>
      </c>
      <c r="L3544" s="31">
        <v>43473</v>
      </c>
      <c r="M3544">
        <f>YEAR(L3544)</f>
        <v>2019</v>
      </c>
    </row>
    <row r="3545" spans="1:13" x14ac:dyDescent="0.2">
      <c r="A3545" t="s">
        <v>965</v>
      </c>
      <c r="B3545">
        <v>3320</v>
      </c>
      <c r="C3545" t="s">
        <v>45</v>
      </c>
      <c r="D3545" t="s">
        <v>44</v>
      </c>
      <c r="E3545" s="27">
        <f>IFERROR(MATCH(D3545,{"AR","FL","IN","MI"},0),TRUE)</f>
        <v>4</v>
      </c>
      <c r="F3545" t="s">
        <v>18</v>
      </c>
      <c r="G3545" t="s">
        <v>17</v>
      </c>
      <c r="H3545" t="s">
        <v>16</v>
      </c>
      <c r="I3545" t="s">
        <v>15</v>
      </c>
      <c r="J3545" t="s">
        <v>14</v>
      </c>
      <c r="K3545" s="25" t="str">
        <f>IF(J3545="NA","NA",J3545/100)</f>
        <v>NA</v>
      </c>
      <c r="L3545" s="31">
        <v>43474</v>
      </c>
      <c r="M3545">
        <f>YEAR(L3545)</f>
        <v>2019</v>
      </c>
    </row>
    <row r="3546" spans="1:13" x14ac:dyDescent="0.2">
      <c r="A3546" t="s">
        <v>964</v>
      </c>
      <c r="B3546">
        <v>3319</v>
      </c>
      <c r="C3546" t="s">
        <v>963</v>
      </c>
      <c r="D3546" t="s">
        <v>91</v>
      </c>
      <c r="E3546" s="27" t="b">
        <f>IFERROR(MATCH(D3546,{"AR","FL","IN","MI"},0),TRUE)</f>
        <v>1</v>
      </c>
      <c r="F3546" t="s">
        <v>474</v>
      </c>
      <c r="G3546" t="s">
        <v>22</v>
      </c>
      <c r="H3546" t="s">
        <v>16</v>
      </c>
      <c r="I3546" t="s">
        <v>15</v>
      </c>
      <c r="J3546">
        <v>54</v>
      </c>
      <c r="K3546" s="25">
        <f>IF(J3546="NA","NA",J3546/100)</f>
        <v>0.54</v>
      </c>
      <c r="L3546" s="31">
        <v>43483</v>
      </c>
      <c r="M3546">
        <f>YEAR(L3546)</f>
        <v>2019</v>
      </c>
    </row>
    <row r="3547" spans="1:13" x14ac:dyDescent="0.2">
      <c r="A3547" t="s">
        <v>962</v>
      </c>
      <c r="B3547">
        <v>3409</v>
      </c>
      <c r="C3547" t="s">
        <v>260</v>
      </c>
      <c r="D3547" t="s">
        <v>59</v>
      </c>
      <c r="E3547" s="27">
        <f>IFERROR(MATCH(D3547,{"AR","FL","IN","MI"},0),TRUE)</f>
        <v>3</v>
      </c>
      <c r="F3547" t="s">
        <v>474</v>
      </c>
      <c r="G3547" t="s">
        <v>47</v>
      </c>
      <c r="H3547" t="s">
        <v>29</v>
      </c>
      <c r="I3547" t="s">
        <v>15</v>
      </c>
      <c r="J3547" t="s">
        <v>14</v>
      </c>
      <c r="K3547" s="25" t="str">
        <f>IF(J3547="NA","NA",J3547/100)</f>
        <v>NA</v>
      </c>
      <c r="L3547" s="31">
        <v>43494</v>
      </c>
      <c r="M3547">
        <f>YEAR(L3547)</f>
        <v>2019</v>
      </c>
    </row>
    <row r="3548" spans="1:13" x14ac:dyDescent="0.2">
      <c r="A3548" t="s">
        <v>961</v>
      </c>
      <c r="B3548">
        <v>3410</v>
      </c>
      <c r="C3548" t="s">
        <v>582</v>
      </c>
      <c r="D3548" t="s">
        <v>59</v>
      </c>
      <c r="E3548" s="27">
        <f>IFERROR(MATCH(D3548,{"AR","FL","IN","MI"},0),TRUE)</f>
        <v>3</v>
      </c>
      <c r="F3548" t="s">
        <v>474</v>
      </c>
      <c r="G3548" t="s">
        <v>47</v>
      </c>
      <c r="H3548" t="s">
        <v>29</v>
      </c>
      <c r="I3548" t="s">
        <v>15</v>
      </c>
      <c r="J3548" t="s">
        <v>14</v>
      </c>
      <c r="K3548" s="25" t="str">
        <f>IF(J3548="NA","NA",J3548/100)</f>
        <v>NA</v>
      </c>
      <c r="L3548" s="31">
        <v>43494</v>
      </c>
      <c r="M3548">
        <f>YEAR(L3548)</f>
        <v>2019</v>
      </c>
    </row>
    <row r="3549" spans="1:13" x14ac:dyDescent="0.2">
      <c r="A3549" t="s">
        <v>960</v>
      </c>
      <c r="B3549">
        <v>3341</v>
      </c>
      <c r="C3549" t="s">
        <v>525</v>
      </c>
      <c r="D3549" t="s">
        <v>143</v>
      </c>
      <c r="E3549" s="27" t="b">
        <f>IFERROR(MATCH(D3549,{"AR","FL","IN","MI"},0),TRUE)</f>
        <v>1</v>
      </c>
      <c r="F3549" t="s">
        <v>474</v>
      </c>
      <c r="G3549" t="s">
        <v>22</v>
      </c>
      <c r="H3549" t="s">
        <v>16</v>
      </c>
      <c r="I3549" t="s">
        <v>15</v>
      </c>
      <c r="J3549" t="s">
        <v>14</v>
      </c>
      <c r="K3549" s="25" t="str">
        <f>IF(J3549="NA","NA",J3549/100)</f>
        <v>NA</v>
      </c>
      <c r="L3549" s="31">
        <v>43501</v>
      </c>
      <c r="M3549">
        <f>YEAR(L3549)</f>
        <v>2019</v>
      </c>
    </row>
    <row r="3550" spans="1:13" x14ac:dyDescent="0.2">
      <c r="A3550" t="s">
        <v>959</v>
      </c>
      <c r="B3550">
        <v>3413</v>
      </c>
      <c r="C3550" t="s">
        <v>313</v>
      </c>
      <c r="D3550" t="s">
        <v>19</v>
      </c>
      <c r="E3550" s="27" t="b">
        <f>IFERROR(MATCH(D3550,{"AR","FL","IN","MI"},0),TRUE)</f>
        <v>1</v>
      </c>
      <c r="F3550" t="s">
        <v>18</v>
      </c>
      <c r="G3550" t="s">
        <v>17</v>
      </c>
      <c r="H3550" t="s">
        <v>16</v>
      </c>
      <c r="I3550" t="s">
        <v>15</v>
      </c>
      <c r="J3550" t="s">
        <v>14</v>
      </c>
      <c r="K3550" s="25" t="str">
        <f>IF(J3550="NA","NA",J3550/100)</f>
        <v>NA</v>
      </c>
      <c r="L3550" s="31">
        <v>43517</v>
      </c>
      <c r="M3550">
        <f>YEAR(L3550)</f>
        <v>2019</v>
      </c>
    </row>
    <row r="3551" spans="1:13" x14ac:dyDescent="0.2">
      <c r="A3551" t="s">
        <v>958</v>
      </c>
      <c r="B3551">
        <v>3414</v>
      </c>
      <c r="C3551" t="s">
        <v>313</v>
      </c>
      <c r="D3551" t="s">
        <v>19</v>
      </c>
      <c r="E3551" s="27" t="b">
        <f>IFERROR(MATCH(D3551,{"AR","FL","IN","MI"},0),TRUE)</f>
        <v>1</v>
      </c>
      <c r="F3551" t="s">
        <v>474</v>
      </c>
      <c r="G3551" t="s">
        <v>22</v>
      </c>
      <c r="H3551" t="s">
        <v>16</v>
      </c>
      <c r="I3551" t="s">
        <v>15</v>
      </c>
      <c r="J3551" t="s">
        <v>14</v>
      </c>
      <c r="K3551" s="25" t="str">
        <f>IF(J3551="NA","NA",J3551/100)</f>
        <v>NA</v>
      </c>
      <c r="L3551" s="31">
        <v>43517</v>
      </c>
      <c r="M3551">
        <f>YEAR(L3551)</f>
        <v>2019</v>
      </c>
    </row>
    <row r="3552" spans="1:13" x14ac:dyDescent="0.2">
      <c r="A3552" t="s">
        <v>957</v>
      </c>
      <c r="B3552">
        <v>3312</v>
      </c>
      <c r="C3552" t="s">
        <v>55</v>
      </c>
      <c r="D3552" t="s">
        <v>64</v>
      </c>
      <c r="E3552" s="27" t="b">
        <f>IFERROR(MATCH(D3552,{"AR","FL","IN","MI"},0),TRUE)</f>
        <v>1</v>
      </c>
      <c r="F3552" t="s">
        <v>18</v>
      </c>
      <c r="G3552" t="s">
        <v>17</v>
      </c>
      <c r="H3552" t="s">
        <v>16</v>
      </c>
      <c r="I3552" t="s">
        <v>15</v>
      </c>
      <c r="J3552">
        <v>50.16</v>
      </c>
      <c r="K3552" s="25">
        <f>IF(J3552="NA","NA",J3552/100)</f>
        <v>0.50159999999999993</v>
      </c>
      <c r="L3552" s="31">
        <v>43523</v>
      </c>
      <c r="M3552">
        <f>YEAR(L3552)</f>
        <v>2019</v>
      </c>
    </row>
    <row r="3553" spans="1:13" x14ac:dyDescent="0.2">
      <c r="A3553" t="s">
        <v>956</v>
      </c>
      <c r="B3553">
        <v>3327</v>
      </c>
      <c r="C3553" t="s">
        <v>49</v>
      </c>
      <c r="D3553" t="s">
        <v>48</v>
      </c>
      <c r="E3553" s="27" t="b">
        <f>IFERROR(MATCH(D3553,{"AR","FL","IN","MI"},0),TRUE)</f>
        <v>1</v>
      </c>
      <c r="F3553" t="s">
        <v>18</v>
      </c>
      <c r="G3553" t="s">
        <v>47</v>
      </c>
      <c r="H3553" t="s">
        <v>29</v>
      </c>
      <c r="I3553" t="s">
        <v>15</v>
      </c>
      <c r="J3553">
        <v>51.37</v>
      </c>
      <c r="K3553" s="25">
        <f>IF(J3553="NA","NA",J3553/100)</f>
        <v>0.51369999999999993</v>
      </c>
      <c r="L3553" s="31">
        <v>43523</v>
      </c>
      <c r="M3553">
        <f>YEAR(L3553)</f>
        <v>2019</v>
      </c>
    </row>
    <row r="3554" spans="1:13" x14ac:dyDescent="0.2">
      <c r="A3554" t="s">
        <v>955</v>
      </c>
      <c r="B3554">
        <v>3328</v>
      </c>
      <c r="C3554" t="s">
        <v>49</v>
      </c>
      <c r="D3554" t="s">
        <v>48</v>
      </c>
      <c r="E3554" s="27" t="b">
        <f>IFERROR(MATCH(D3554,{"AR","FL","IN","MI"},0),TRUE)</f>
        <v>1</v>
      </c>
      <c r="F3554" t="s">
        <v>18</v>
      </c>
      <c r="G3554" t="s">
        <v>47</v>
      </c>
      <c r="H3554" t="s">
        <v>29</v>
      </c>
      <c r="I3554" t="s">
        <v>15</v>
      </c>
      <c r="J3554">
        <v>51.37</v>
      </c>
      <c r="K3554" s="25">
        <f>IF(J3554="NA","NA",J3554/100)</f>
        <v>0.51369999999999993</v>
      </c>
      <c r="L3554" s="31">
        <v>43523</v>
      </c>
      <c r="M3554">
        <f>YEAR(L3554)</f>
        <v>2019</v>
      </c>
    </row>
    <row r="3555" spans="1:13" x14ac:dyDescent="0.2">
      <c r="A3555" t="s">
        <v>954</v>
      </c>
      <c r="B3555">
        <v>3329</v>
      </c>
      <c r="C3555" t="s">
        <v>49</v>
      </c>
      <c r="D3555" t="s">
        <v>48</v>
      </c>
      <c r="E3555" s="27" t="b">
        <f>IFERROR(MATCH(D3555,{"AR","FL","IN","MI"},0),TRUE)</f>
        <v>1</v>
      </c>
      <c r="F3555" t="s">
        <v>18</v>
      </c>
      <c r="G3555" t="s">
        <v>47</v>
      </c>
      <c r="H3555" t="s">
        <v>29</v>
      </c>
      <c r="I3555" t="s">
        <v>15</v>
      </c>
      <c r="J3555">
        <v>51.37</v>
      </c>
      <c r="K3555" s="25">
        <f>IF(J3555="NA","NA",J3555/100)</f>
        <v>0.51369999999999993</v>
      </c>
      <c r="L3555" s="31">
        <v>43523</v>
      </c>
      <c r="M3555">
        <f>YEAR(L3555)</f>
        <v>2019</v>
      </c>
    </row>
    <row r="3556" spans="1:13" x14ac:dyDescent="0.2">
      <c r="A3556" t="s">
        <v>953</v>
      </c>
      <c r="B3556">
        <v>3330</v>
      </c>
      <c r="C3556" t="s">
        <v>49</v>
      </c>
      <c r="D3556" t="s">
        <v>48</v>
      </c>
      <c r="E3556" s="27" t="b">
        <f>IFERROR(MATCH(D3556,{"AR","FL","IN","MI"},0),TRUE)</f>
        <v>1</v>
      </c>
      <c r="F3556" t="s">
        <v>18</v>
      </c>
      <c r="G3556" t="s">
        <v>47</v>
      </c>
      <c r="H3556" t="s">
        <v>29</v>
      </c>
      <c r="I3556" t="s">
        <v>15</v>
      </c>
      <c r="J3556">
        <v>51.37</v>
      </c>
      <c r="K3556" s="25">
        <f>IF(J3556="NA","NA",J3556/100)</f>
        <v>0.51369999999999993</v>
      </c>
      <c r="L3556" s="31">
        <v>43523</v>
      </c>
      <c r="M3556">
        <f>YEAR(L3556)</f>
        <v>2019</v>
      </c>
    </row>
    <row r="3557" spans="1:13" x14ac:dyDescent="0.2">
      <c r="A3557" t="s">
        <v>952</v>
      </c>
      <c r="B3557">
        <v>3331</v>
      </c>
      <c r="C3557" t="s">
        <v>49</v>
      </c>
      <c r="D3557" t="s">
        <v>48</v>
      </c>
      <c r="E3557" s="27" t="b">
        <f>IFERROR(MATCH(D3557,{"AR","FL","IN","MI"},0),TRUE)</f>
        <v>1</v>
      </c>
      <c r="F3557" t="s">
        <v>18</v>
      </c>
      <c r="G3557" t="s">
        <v>47</v>
      </c>
      <c r="H3557" t="s">
        <v>29</v>
      </c>
      <c r="I3557" t="s">
        <v>15</v>
      </c>
      <c r="J3557">
        <v>51.37</v>
      </c>
      <c r="K3557" s="25">
        <f>IF(J3557="NA","NA",J3557/100)</f>
        <v>0.51369999999999993</v>
      </c>
      <c r="L3557" s="31">
        <v>43523</v>
      </c>
      <c r="M3557">
        <f>YEAR(L3557)</f>
        <v>2019</v>
      </c>
    </row>
    <row r="3558" spans="1:13" x14ac:dyDescent="0.2">
      <c r="A3558" t="s">
        <v>951</v>
      </c>
      <c r="B3558">
        <v>3383</v>
      </c>
      <c r="C3558" t="s">
        <v>42</v>
      </c>
      <c r="D3558" t="s">
        <v>41</v>
      </c>
      <c r="E3558" s="27">
        <f>IFERROR(MATCH(D3558,{"AR","FL","IN","MI"},0),TRUE)</f>
        <v>1</v>
      </c>
      <c r="F3558" t="s">
        <v>18</v>
      </c>
      <c r="G3558" t="s">
        <v>17</v>
      </c>
      <c r="H3558" t="s">
        <v>16</v>
      </c>
      <c r="I3558" t="s">
        <v>15</v>
      </c>
      <c r="J3558">
        <v>37.31</v>
      </c>
      <c r="K3558" s="25">
        <f>IF(J3558="NA","NA",J3558/100)</f>
        <v>0.37310000000000004</v>
      </c>
      <c r="L3558" s="31">
        <v>43530</v>
      </c>
      <c r="M3558">
        <f>YEAR(L3558)</f>
        <v>2019</v>
      </c>
    </row>
    <row r="3559" spans="1:13" x14ac:dyDescent="0.2">
      <c r="A3559" t="s">
        <v>950</v>
      </c>
      <c r="B3559">
        <v>3362</v>
      </c>
      <c r="C3559" t="s">
        <v>98</v>
      </c>
      <c r="D3559" t="s">
        <v>23</v>
      </c>
      <c r="E3559" s="27" t="b">
        <f>IFERROR(MATCH(D3559,{"AR","FL","IN","MI"},0),TRUE)</f>
        <v>1</v>
      </c>
      <c r="F3559" t="s">
        <v>18</v>
      </c>
      <c r="G3559" t="s">
        <v>22</v>
      </c>
      <c r="H3559" t="s">
        <v>16</v>
      </c>
      <c r="I3559" t="s">
        <v>15</v>
      </c>
      <c r="J3559">
        <v>49.94</v>
      </c>
      <c r="K3559" s="25">
        <f>IF(J3559="NA","NA",J3559/100)</f>
        <v>0.49939999999999996</v>
      </c>
      <c r="L3559" s="31">
        <v>43537</v>
      </c>
      <c r="M3559">
        <f>YEAR(L3559)</f>
        <v>2019</v>
      </c>
    </row>
    <row r="3560" spans="1:13" x14ac:dyDescent="0.2">
      <c r="A3560" t="s">
        <v>949</v>
      </c>
      <c r="B3560">
        <v>3256</v>
      </c>
      <c r="C3560" t="s">
        <v>448</v>
      </c>
      <c r="D3560" t="s">
        <v>277</v>
      </c>
      <c r="E3560" s="27" t="b">
        <f>IFERROR(MATCH(D3560,{"AR","FL","IN","MI"},0),TRUE)</f>
        <v>1</v>
      </c>
      <c r="F3560" t="s">
        <v>18</v>
      </c>
      <c r="G3560" t="s">
        <v>22</v>
      </c>
      <c r="H3560" t="s">
        <v>16</v>
      </c>
      <c r="I3560" t="s">
        <v>15</v>
      </c>
      <c r="J3560">
        <v>48</v>
      </c>
      <c r="K3560" s="25">
        <f>IF(J3560="NA","NA",J3560/100)</f>
        <v>0.48</v>
      </c>
      <c r="L3560" s="31">
        <v>43538</v>
      </c>
      <c r="M3560">
        <f>YEAR(L3560)</f>
        <v>2019</v>
      </c>
    </row>
    <row r="3561" spans="1:13" x14ac:dyDescent="0.2">
      <c r="A3561" t="s">
        <v>948</v>
      </c>
      <c r="B3561">
        <v>3257</v>
      </c>
      <c r="C3561" t="s">
        <v>448</v>
      </c>
      <c r="D3561" t="s">
        <v>277</v>
      </c>
      <c r="E3561" s="27" t="b">
        <f>IFERROR(MATCH(D3561,{"AR","FL","IN","MI"},0),TRUE)</f>
        <v>1</v>
      </c>
      <c r="F3561" t="s">
        <v>474</v>
      </c>
      <c r="G3561" t="s">
        <v>22</v>
      </c>
      <c r="H3561" t="s">
        <v>16</v>
      </c>
      <c r="I3561" t="s">
        <v>15</v>
      </c>
      <c r="J3561">
        <v>48</v>
      </c>
      <c r="K3561" s="25">
        <f>IF(J3561="NA","NA",J3561/100)</f>
        <v>0.48</v>
      </c>
      <c r="L3561" s="31">
        <v>43538</v>
      </c>
      <c r="M3561">
        <f>YEAR(L3561)</f>
        <v>2019</v>
      </c>
    </row>
    <row r="3562" spans="1:13" x14ac:dyDescent="0.2">
      <c r="A3562" t="s">
        <v>947</v>
      </c>
      <c r="B3562">
        <v>3364</v>
      </c>
      <c r="C3562" t="s">
        <v>249</v>
      </c>
      <c r="D3562" t="s">
        <v>248</v>
      </c>
      <c r="E3562" s="27" t="b">
        <f>IFERROR(MATCH(D3562,{"AR","FL","IN","MI"},0),TRUE)</f>
        <v>1</v>
      </c>
      <c r="F3562" t="s">
        <v>18</v>
      </c>
      <c r="G3562" t="s">
        <v>17</v>
      </c>
      <c r="H3562" t="s">
        <v>16</v>
      </c>
      <c r="I3562" t="s">
        <v>15</v>
      </c>
      <c r="J3562" t="s">
        <v>14</v>
      </c>
      <c r="K3562" s="25" t="str">
        <f>IF(J3562="NA","NA",J3562/100)</f>
        <v>NA</v>
      </c>
      <c r="L3562" s="31">
        <v>43538</v>
      </c>
      <c r="M3562">
        <f>YEAR(L3562)</f>
        <v>2019</v>
      </c>
    </row>
    <row r="3563" spans="1:13" x14ac:dyDescent="0.2">
      <c r="A3563" t="s">
        <v>946</v>
      </c>
      <c r="B3563">
        <v>3363</v>
      </c>
      <c r="C3563" t="s">
        <v>945</v>
      </c>
      <c r="D3563" t="s">
        <v>267</v>
      </c>
      <c r="E3563" s="27" t="b">
        <f>IFERROR(MATCH(D3563,{"AR","FL","IN","MI"},0),TRUE)</f>
        <v>1</v>
      </c>
      <c r="F3563" t="s">
        <v>18</v>
      </c>
      <c r="G3563" t="s">
        <v>22</v>
      </c>
      <c r="H3563" t="s">
        <v>29</v>
      </c>
      <c r="I3563" t="s">
        <v>15</v>
      </c>
      <c r="J3563">
        <v>52.82</v>
      </c>
      <c r="K3563" s="25">
        <f>IF(J3563="NA","NA",J3563/100)</f>
        <v>0.5282</v>
      </c>
      <c r="L3563" s="31">
        <v>43546</v>
      </c>
      <c r="M3563">
        <f>YEAR(L3563)</f>
        <v>2019</v>
      </c>
    </row>
    <row r="3564" spans="1:13" x14ac:dyDescent="0.2">
      <c r="A3564" t="s">
        <v>944</v>
      </c>
      <c r="B3564">
        <v>3352</v>
      </c>
      <c r="C3564" t="s">
        <v>289</v>
      </c>
      <c r="D3564" t="s">
        <v>71</v>
      </c>
      <c r="E3564" s="27" t="b">
        <f>IFERROR(MATCH(D3564,{"AR","FL","IN","MI"},0),TRUE)</f>
        <v>1</v>
      </c>
      <c r="F3564" t="s">
        <v>474</v>
      </c>
      <c r="G3564" t="s">
        <v>22</v>
      </c>
      <c r="H3564" t="s">
        <v>16</v>
      </c>
      <c r="I3564" t="s">
        <v>15</v>
      </c>
      <c r="J3564">
        <v>50.76</v>
      </c>
      <c r="K3564" s="25">
        <f>IF(J3564="NA","NA",J3564/100)</f>
        <v>0.50759999999999994</v>
      </c>
      <c r="L3564" s="31">
        <v>43551</v>
      </c>
      <c r="M3564">
        <f>YEAR(L3564)</f>
        <v>2019</v>
      </c>
    </row>
    <row r="3565" spans="1:13" x14ac:dyDescent="0.2">
      <c r="A3565" t="s">
        <v>943</v>
      </c>
      <c r="B3565">
        <v>3351</v>
      </c>
      <c r="C3565" t="s">
        <v>360</v>
      </c>
      <c r="D3565" t="s">
        <v>356</v>
      </c>
      <c r="E3565" s="27">
        <f>IFERROR(MATCH(D3565,{"AR","FL","IN","MI"},0),TRUE)</f>
        <v>2</v>
      </c>
      <c r="F3565" t="s">
        <v>18</v>
      </c>
      <c r="G3565" t="s">
        <v>47</v>
      </c>
      <c r="H3565" t="s">
        <v>16</v>
      </c>
      <c r="I3565" t="s">
        <v>15</v>
      </c>
      <c r="J3565" t="s">
        <v>14</v>
      </c>
      <c r="K3565" s="25" t="str">
        <f>IF(J3565="NA","NA",J3565/100)</f>
        <v>NA</v>
      </c>
      <c r="L3565" s="31">
        <v>43557</v>
      </c>
      <c r="M3565">
        <f>YEAR(L3565)</f>
        <v>2019</v>
      </c>
    </row>
    <row r="3566" spans="1:13" x14ac:dyDescent="0.2">
      <c r="A3566" t="s">
        <v>942</v>
      </c>
      <c r="B3566">
        <v>3350</v>
      </c>
      <c r="C3566" t="s">
        <v>49</v>
      </c>
      <c r="D3566" t="s">
        <v>48</v>
      </c>
      <c r="E3566" s="27" t="b">
        <f>IFERROR(MATCH(D3566,{"AR","FL","IN","MI"},0),TRUE)</f>
        <v>1</v>
      </c>
      <c r="F3566" t="s">
        <v>18</v>
      </c>
      <c r="G3566" t="s">
        <v>47</v>
      </c>
      <c r="H3566" t="s">
        <v>29</v>
      </c>
      <c r="I3566" t="s">
        <v>15</v>
      </c>
      <c r="J3566">
        <v>51.37</v>
      </c>
      <c r="K3566" s="25">
        <f>IF(J3566="NA","NA",J3566/100)</f>
        <v>0.51369999999999993</v>
      </c>
      <c r="L3566" s="31">
        <v>43570</v>
      </c>
      <c r="M3566">
        <f>YEAR(L3566)</f>
        <v>2019</v>
      </c>
    </row>
    <row r="3567" spans="1:13" x14ac:dyDescent="0.2">
      <c r="A3567" t="s">
        <v>941</v>
      </c>
      <c r="B3567">
        <v>3431</v>
      </c>
      <c r="C3567" t="s">
        <v>536</v>
      </c>
      <c r="D3567" t="s">
        <v>143</v>
      </c>
      <c r="E3567" s="27" t="b">
        <f>IFERROR(MATCH(D3567,{"AR","FL","IN","MI"},0),TRUE)</f>
        <v>1</v>
      </c>
      <c r="F3567" t="s">
        <v>474</v>
      </c>
      <c r="G3567" t="s">
        <v>47</v>
      </c>
      <c r="H3567" t="s">
        <v>29</v>
      </c>
      <c r="I3567" t="s">
        <v>15</v>
      </c>
      <c r="J3567" t="s">
        <v>14</v>
      </c>
      <c r="K3567" s="25" t="str">
        <f>IF(J3567="NA","NA",J3567/100)</f>
        <v>NA</v>
      </c>
      <c r="L3567" s="31">
        <v>43578</v>
      </c>
      <c r="M3567">
        <f>YEAR(L3567)</f>
        <v>2019</v>
      </c>
    </row>
    <row r="3568" spans="1:13" x14ac:dyDescent="0.2">
      <c r="A3568" t="s">
        <v>940</v>
      </c>
      <c r="B3568">
        <v>3435</v>
      </c>
      <c r="C3568" t="s">
        <v>939</v>
      </c>
      <c r="D3568" t="s">
        <v>176</v>
      </c>
      <c r="E3568" s="27" t="b">
        <f>IFERROR(MATCH(D3568,{"AR","FL","IN","MI"},0),TRUE)</f>
        <v>1</v>
      </c>
      <c r="F3568" t="s">
        <v>18</v>
      </c>
      <c r="G3568" t="s">
        <v>22</v>
      </c>
      <c r="I3568" t="s">
        <v>15</v>
      </c>
      <c r="J3568" t="s">
        <v>14</v>
      </c>
      <c r="K3568" s="25" t="str">
        <f>IF(J3568="NA","NA",J3568/100)</f>
        <v>NA</v>
      </c>
      <c r="L3568" s="31">
        <v>43578</v>
      </c>
      <c r="M3568">
        <f>YEAR(L3568)</f>
        <v>2019</v>
      </c>
    </row>
    <row r="3569" spans="1:13" x14ac:dyDescent="0.2">
      <c r="A3569" t="s">
        <v>938</v>
      </c>
      <c r="B3569">
        <v>3367</v>
      </c>
      <c r="C3569" t="s">
        <v>393</v>
      </c>
      <c r="D3569" t="s">
        <v>71</v>
      </c>
      <c r="E3569" s="27" t="b">
        <f>IFERROR(MATCH(D3569,{"AR","FL","IN","MI"},0),TRUE)</f>
        <v>1</v>
      </c>
      <c r="F3569" t="s">
        <v>18</v>
      </c>
      <c r="G3569" t="s">
        <v>17</v>
      </c>
      <c r="H3569" t="s">
        <v>16</v>
      </c>
      <c r="I3569" t="s">
        <v>15</v>
      </c>
      <c r="J3569" t="s">
        <v>14</v>
      </c>
      <c r="K3569" s="25" t="str">
        <f>IF(J3569="NA","NA",J3569/100)</f>
        <v>NA</v>
      </c>
      <c r="L3569" s="31">
        <v>43585</v>
      </c>
      <c r="M3569">
        <f>YEAR(L3569)</f>
        <v>2019</v>
      </c>
    </row>
    <row r="3570" spans="1:13" x14ac:dyDescent="0.2">
      <c r="A3570" t="s">
        <v>937</v>
      </c>
      <c r="B3570">
        <v>3365</v>
      </c>
      <c r="C3570" t="s">
        <v>617</v>
      </c>
      <c r="D3570" t="s">
        <v>71</v>
      </c>
      <c r="E3570" s="27" t="b">
        <f>IFERROR(MATCH(D3570,{"AR","FL","IN","MI"},0),TRUE)</f>
        <v>1</v>
      </c>
      <c r="F3570" t="s">
        <v>18</v>
      </c>
      <c r="G3570" t="s">
        <v>17</v>
      </c>
      <c r="H3570" t="s">
        <v>16</v>
      </c>
      <c r="I3570" t="s">
        <v>15</v>
      </c>
      <c r="J3570" t="s">
        <v>14</v>
      </c>
      <c r="K3570" s="25" t="str">
        <f>IF(J3570="NA","NA",J3570/100)</f>
        <v>NA</v>
      </c>
      <c r="L3570" s="31">
        <v>43585</v>
      </c>
      <c r="M3570">
        <f>YEAR(L3570)</f>
        <v>2019</v>
      </c>
    </row>
    <row r="3571" spans="1:13" x14ac:dyDescent="0.2">
      <c r="A3571" t="s">
        <v>936</v>
      </c>
      <c r="B3571">
        <v>3366</v>
      </c>
      <c r="C3571" t="s">
        <v>617</v>
      </c>
      <c r="D3571" t="s">
        <v>71</v>
      </c>
      <c r="E3571" s="27" t="b">
        <f>IFERROR(MATCH(D3571,{"AR","FL","IN","MI"},0),TRUE)</f>
        <v>1</v>
      </c>
      <c r="F3571" t="s">
        <v>474</v>
      </c>
      <c r="G3571" t="s">
        <v>22</v>
      </c>
      <c r="H3571" t="s">
        <v>16</v>
      </c>
      <c r="I3571" t="s">
        <v>15</v>
      </c>
      <c r="J3571" t="s">
        <v>14</v>
      </c>
      <c r="K3571" s="25" t="str">
        <f>IF(J3571="NA","NA",J3571/100)</f>
        <v>NA</v>
      </c>
      <c r="L3571" s="31">
        <v>43585</v>
      </c>
      <c r="M3571">
        <f>YEAR(L3571)</f>
        <v>2019</v>
      </c>
    </row>
    <row r="3572" spans="1:13" x14ac:dyDescent="0.2">
      <c r="A3572" t="s">
        <v>935</v>
      </c>
      <c r="B3572">
        <v>3455</v>
      </c>
      <c r="C3572" t="s">
        <v>605</v>
      </c>
      <c r="D3572" t="s">
        <v>71</v>
      </c>
      <c r="E3572" s="27" t="b">
        <f>IFERROR(MATCH(D3572,{"AR","FL","IN","MI"},0),TRUE)</f>
        <v>1</v>
      </c>
      <c r="F3572" t="s">
        <v>474</v>
      </c>
      <c r="G3572" t="s">
        <v>47</v>
      </c>
      <c r="H3572" t="s">
        <v>29</v>
      </c>
      <c r="I3572" t="s">
        <v>15</v>
      </c>
      <c r="J3572" t="s">
        <v>14</v>
      </c>
      <c r="K3572" s="25" t="str">
        <f>IF(J3572="NA","NA",J3572/100)</f>
        <v>NA</v>
      </c>
      <c r="L3572" s="31">
        <v>43585</v>
      </c>
      <c r="M3572">
        <f>YEAR(L3572)</f>
        <v>2019</v>
      </c>
    </row>
    <row r="3573" spans="1:13" x14ac:dyDescent="0.2">
      <c r="A3573" t="s">
        <v>934</v>
      </c>
      <c r="B3573">
        <v>3401</v>
      </c>
      <c r="C3573" t="s">
        <v>105</v>
      </c>
      <c r="D3573" t="s">
        <v>171</v>
      </c>
      <c r="E3573" s="27" t="b">
        <f>IFERROR(MATCH(D3573,{"AR","FL","IN","MI"},0),TRUE)</f>
        <v>1</v>
      </c>
      <c r="F3573" t="s">
        <v>18</v>
      </c>
      <c r="G3573" t="s">
        <v>17</v>
      </c>
      <c r="H3573" t="s">
        <v>29</v>
      </c>
      <c r="I3573" t="s">
        <v>15</v>
      </c>
      <c r="J3573">
        <v>53</v>
      </c>
      <c r="K3573" s="25">
        <f>IF(J3573="NA","NA",J3573/100)</f>
        <v>0.53</v>
      </c>
      <c r="L3573" s="31">
        <v>43586</v>
      </c>
      <c r="M3573">
        <f>YEAR(L3573)</f>
        <v>2019</v>
      </c>
    </row>
    <row r="3574" spans="1:13" x14ac:dyDescent="0.2">
      <c r="A3574" t="s">
        <v>933</v>
      </c>
      <c r="B3574">
        <v>3386</v>
      </c>
      <c r="C3574" t="s">
        <v>49</v>
      </c>
      <c r="D3574" t="s">
        <v>48</v>
      </c>
      <c r="E3574" s="27" t="b">
        <f>IFERROR(MATCH(D3574,{"AR","FL","IN","MI"},0),TRUE)</f>
        <v>1</v>
      </c>
      <c r="F3574" t="s">
        <v>18</v>
      </c>
      <c r="G3574" t="s">
        <v>47</v>
      </c>
      <c r="H3574" t="s">
        <v>29</v>
      </c>
      <c r="I3574" t="s">
        <v>15</v>
      </c>
      <c r="J3574">
        <v>51.37</v>
      </c>
      <c r="K3574" s="25">
        <f>IF(J3574="NA","NA",J3574/100)</f>
        <v>0.51369999999999993</v>
      </c>
      <c r="L3574" s="31">
        <v>43587</v>
      </c>
      <c r="M3574">
        <f>YEAR(L3574)</f>
        <v>2019</v>
      </c>
    </row>
    <row r="3575" spans="1:13" x14ac:dyDescent="0.2">
      <c r="A3575" t="s">
        <v>932</v>
      </c>
      <c r="B3575">
        <v>3487</v>
      </c>
      <c r="C3575" t="s">
        <v>55</v>
      </c>
      <c r="D3575" t="s">
        <v>48</v>
      </c>
      <c r="E3575" s="27" t="b">
        <f>IFERROR(MATCH(D3575,{"AR","FL","IN","MI"},0),TRUE)</f>
        <v>1</v>
      </c>
      <c r="F3575" t="s">
        <v>18</v>
      </c>
      <c r="G3575" t="s">
        <v>47</v>
      </c>
      <c r="H3575" t="s">
        <v>29</v>
      </c>
      <c r="I3575" t="s">
        <v>15</v>
      </c>
      <c r="J3575" t="s">
        <v>14</v>
      </c>
      <c r="K3575" s="25" t="str">
        <f>IF(J3575="NA","NA",J3575/100)</f>
        <v>NA</v>
      </c>
      <c r="L3575" s="31">
        <v>43587</v>
      </c>
      <c r="M3575">
        <f>YEAR(L3575)</f>
        <v>2019</v>
      </c>
    </row>
    <row r="3576" spans="1:13" x14ac:dyDescent="0.2">
      <c r="A3576" t="s">
        <v>931</v>
      </c>
      <c r="B3576">
        <v>3343</v>
      </c>
      <c r="C3576" t="s">
        <v>193</v>
      </c>
      <c r="D3576" t="s">
        <v>44</v>
      </c>
      <c r="E3576" s="27">
        <f>IFERROR(MATCH(D3576,{"AR","FL","IN","MI"},0),TRUE)</f>
        <v>4</v>
      </c>
      <c r="F3576" t="s">
        <v>18</v>
      </c>
      <c r="G3576" t="s">
        <v>17</v>
      </c>
      <c r="H3576" t="s">
        <v>29</v>
      </c>
      <c r="I3576" t="s">
        <v>15</v>
      </c>
      <c r="J3576">
        <v>37.94</v>
      </c>
      <c r="K3576" s="25">
        <f>IF(J3576="NA","NA",J3576/100)</f>
        <v>0.37939999999999996</v>
      </c>
      <c r="L3576" s="31">
        <v>43587</v>
      </c>
      <c r="M3576">
        <f>YEAR(L3576)</f>
        <v>2019</v>
      </c>
    </row>
    <row r="3577" spans="1:13" x14ac:dyDescent="0.2">
      <c r="A3577" t="s">
        <v>930</v>
      </c>
      <c r="B3577">
        <v>3489</v>
      </c>
      <c r="C3577" t="s">
        <v>573</v>
      </c>
      <c r="D3577" t="s">
        <v>243</v>
      </c>
      <c r="E3577" s="27" t="b">
        <f>IFERROR(MATCH(D3577,{"AR","FL","IN","MI"},0),TRUE)</f>
        <v>1</v>
      </c>
      <c r="F3577" t="s">
        <v>474</v>
      </c>
      <c r="G3577" t="s">
        <v>47</v>
      </c>
      <c r="H3577" t="s">
        <v>29</v>
      </c>
      <c r="I3577" t="s">
        <v>15</v>
      </c>
      <c r="J3577" t="s">
        <v>14</v>
      </c>
      <c r="K3577" s="25" t="str">
        <f>IF(J3577="NA","NA",J3577/100)</f>
        <v>NA</v>
      </c>
      <c r="L3577" s="31">
        <v>43588</v>
      </c>
      <c r="M3577">
        <f>YEAR(L3577)</f>
        <v>2019</v>
      </c>
    </row>
    <row r="3578" spans="1:13" x14ac:dyDescent="0.2">
      <c r="A3578" t="s">
        <v>929</v>
      </c>
      <c r="B3578">
        <v>3490</v>
      </c>
      <c r="C3578" t="s">
        <v>701</v>
      </c>
      <c r="D3578" t="s">
        <v>243</v>
      </c>
      <c r="E3578" s="27" t="b">
        <f>IFERROR(MATCH(D3578,{"AR","FL","IN","MI"},0),TRUE)</f>
        <v>1</v>
      </c>
      <c r="F3578" t="s">
        <v>474</v>
      </c>
      <c r="G3578" t="s">
        <v>47</v>
      </c>
      <c r="H3578" t="s">
        <v>29</v>
      </c>
      <c r="I3578" t="s">
        <v>15</v>
      </c>
      <c r="J3578" t="s">
        <v>14</v>
      </c>
      <c r="K3578" s="25" t="str">
        <f>IF(J3578="NA","NA",J3578/100)</f>
        <v>NA</v>
      </c>
      <c r="L3578" s="31">
        <v>43588</v>
      </c>
      <c r="M3578">
        <f>YEAR(L3578)</f>
        <v>2019</v>
      </c>
    </row>
    <row r="3579" spans="1:13" x14ac:dyDescent="0.2">
      <c r="A3579" t="s">
        <v>928</v>
      </c>
      <c r="B3579">
        <v>3360</v>
      </c>
      <c r="C3579" t="s">
        <v>536</v>
      </c>
      <c r="D3579" t="s">
        <v>71</v>
      </c>
      <c r="E3579" s="27" t="b">
        <f>IFERROR(MATCH(D3579,{"AR","FL","IN","MI"},0),TRUE)</f>
        <v>1</v>
      </c>
      <c r="F3579" t="s">
        <v>474</v>
      </c>
      <c r="G3579" t="s">
        <v>22</v>
      </c>
      <c r="H3579" t="s">
        <v>29</v>
      </c>
      <c r="I3579" t="s">
        <v>15</v>
      </c>
      <c r="J3579">
        <v>58.06</v>
      </c>
      <c r="K3579" s="25">
        <f>IF(J3579="NA","NA",J3579/100)</f>
        <v>0.5806</v>
      </c>
      <c r="L3579" s="31">
        <v>43592</v>
      </c>
      <c r="M3579">
        <f>YEAR(L3579)</f>
        <v>2019</v>
      </c>
    </row>
    <row r="3580" spans="1:13" x14ac:dyDescent="0.2">
      <c r="A3580" t="s">
        <v>927</v>
      </c>
      <c r="B3580">
        <v>3402</v>
      </c>
      <c r="C3580" t="s">
        <v>108</v>
      </c>
      <c r="D3580" t="s">
        <v>171</v>
      </c>
      <c r="E3580" s="27" t="b">
        <f>IFERROR(MATCH(D3580,{"AR","FL","IN","MI"},0),TRUE)</f>
        <v>1</v>
      </c>
      <c r="F3580" t="s">
        <v>18</v>
      </c>
      <c r="G3580" t="s">
        <v>17</v>
      </c>
      <c r="H3580" t="s">
        <v>29</v>
      </c>
      <c r="I3580" t="s">
        <v>15</v>
      </c>
      <c r="J3580">
        <v>53</v>
      </c>
      <c r="K3580" s="25">
        <f>IF(J3580="NA","NA",J3580/100)</f>
        <v>0.53</v>
      </c>
      <c r="L3580" s="31">
        <v>43593</v>
      </c>
      <c r="M3580">
        <f>YEAR(L3580)</f>
        <v>2019</v>
      </c>
    </row>
    <row r="3581" spans="1:13" x14ac:dyDescent="0.2">
      <c r="A3581" t="s">
        <v>926</v>
      </c>
      <c r="B3581">
        <v>3311</v>
      </c>
      <c r="C3581" t="s">
        <v>503</v>
      </c>
      <c r="D3581" t="s">
        <v>26</v>
      </c>
      <c r="E3581" s="27" t="b">
        <f>IFERROR(MATCH(D3581,{"AR","FL","IN","MI"},0),TRUE)</f>
        <v>1</v>
      </c>
      <c r="F3581" t="s">
        <v>18</v>
      </c>
      <c r="G3581" t="s">
        <v>17</v>
      </c>
      <c r="H3581" t="s">
        <v>29</v>
      </c>
      <c r="I3581" t="s">
        <v>15</v>
      </c>
      <c r="J3581">
        <v>52.92</v>
      </c>
      <c r="K3581" s="25">
        <f>IF(J3581="NA","NA",J3581/100)</f>
        <v>0.5292</v>
      </c>
      <c r="L3581" s="31">
        <v>43599</v>
      </c>
      <c r="M3581">
        <f>YEAR(L3581)</f>
        <v>2019</v>
      </c>
    </row>
    <row r="3582" spans="1:13" x14ac:dyDescent="0.2">
      <c r="A3582" s="29" t="s">
        <v>925</v>
      </c>
      <c r="B3582" s="28">
        <v>3016</v>
      </c>
      <c r="C3582" s="27" t="s">
        <v>293</v>
      </c>
      <c r="D3582" s="27" t="s">
        <v>292</v>
      </c>
      <c r="E3582" s="27" t="b">
        <f>IFERROR(MATCH(D3582,{"AR","FL","IN","MI"},0),TRUE)</f>
        <v>1</v>
      </c>
      <c r="F3582" s="27" t="s">
        <v>18</v>
      </c>
      <c r="G3582" s="27" t="s">
        <v>17</v>
      </c>
      <c r="H3582" s="27" t="s">
        <v>29</v>
      </c>
      <c r="I3582" s="27" t="s">
        <v>15</v>
      </c>
      <c r="J3582" s="26" t="s">
        <v>14</v>
      </c>
      <c r="K3582" s="25" t="str">
        <f>IF(J3582="NA","NA",J3582/100)</f>
        <v>NA</v>
      </c>
      <c r="L3582" s="31">
        <v>43601</v>
      </c>
      <c r="M3582">
        <f>YEAR(L3582)</f>
        <v>2019</v>
      </c>
    </row>
    <row r="3583" spans="1:13" x14ac:dyDescent="0.2">
      <c r="A3583" t="s">
        <v>924</v>
      </c>
      <c r="B3583">
        <v>3190</v>
      </c>
      <c r="C3583" t="s">
        <v>923</v>
      </c>
      <c r="D3583" t="s">
        <v>734</v>
      </c>
      <c r="E3583" s="27" t="b">
        <f>IFERROR(MATCH(D3583,{"AR","FL","IN","MI"},0),TRUE)</f>
        <v>1</v>
      </c>
      <c r="F3583" t="s">
        <v>18</v>
      </c>
      <c r="G3583" t="s">
        <v>17</v>
      </c>
      <c r="H3583" t="s">
        <v>16</v>
      </c>
      <c r="I3583" t="s">
        <v>15</v>
      </c>
      <c r="J3583">
        <v>57.02</v>
      </c>
      <c r="K3583" s="25">
        <f>IF(J3583="NA","NA",J3583/100)</f>
        <v>0.57020000000000004</v>
      </c>
      <c r="L3583" s="31">
        <v>43601</v>
      </c>
      <c r="M3583">
        <f>YEAR(L3583)</f>
        <v>2019</v>
      </c>
    </row>
    <row r="3584" spans="1:13" x14ac:dyDescent="0.2">
      <c r="A3584" t="s">
        <v>922</v>
      </c>
      <c r="B3584">
        <v>3432</v>
      </c>
      <c r="C3584" t="s">
        <v>536</v>
      </c>
      <c r="D3584" t="s">
        <v>352</v>
      </c>
      <c r="E3584" s="27" t="b">
        <f>IFERROR(MATCH(D3584,{"AR","FL","IN","MI"},0),TRUE)</f>
        <v>1</v>
      </c>
      <c r="F3584" t="s">
        <v>474</v>
      </c>
      <c r="G3584" t="s">
        <v>22</v>
      </c>
      <c r="H3584" t="s">
        <v>16</v>
      </c>
      <c r="I3584" t="s">
        <v>15</v>
      </c>
      <c r="J3584">
        <v>58.38</v>
      </c>
      <c r="K3584" s="25">
        <f>IF(J3584="NA","NA",J3584/100)</f>
        <v>0.58379999999999999</v>
      </c>
      <c r="L3584" s="31">
        <v>43605</v>
      </c>
      <c r="M3584">
        <f>YEAR(L3584)</f>
        <v>2019</v>
      </c>
    </row>
    <row r="3585" spans="1:13" x14ac:dyDescent="0.2">
      <c r="A3585" t="s">
        <v>921</v>
      </c>
      <c r="B3585">
        <v>3524</v>
      </c>
      <c r="C3585" t="s">
        <v>536</v>
      </c>
      <c r="D3585" t="s">
        <v>35</v>
      </c>
      <c r="E3585" s="27" t="b">
        <f>IFERROR(MATCH(D3585,{"AR","FL","IN","MI"},0),TRUE)</f>
        <v>1</v>
      </c>
      <c r="F3585" t="s">
        <v>474</v>
      </c>
      <c r="G3585" t="s">
        <v>22</v>
      </c>
      <c r="H3585" t="s">
        <v>16</v>
      </c>
      <c r="I3585" t="s">
        <v>15</v>
      </c>
      <c r="J3585">
        <v>60.18</v>
      </c>
      <c r="K3585" s="25">
        <f>IF(J3585="NA","NA",J3585/100)</f>
        <v>0.6018</v>
      </c>
      <c r="L3585" s="31">
        <v>43606</v>
      </c>
      <c r="M3585">
        <f>YEAR(L3585)</f>
        <v>2019</v>
      </c>
    </row>
    <row r="3586" spans="1:13" x14ac:dyDescent="0.2">
      <c r="A3586" t="s">
        <v>920</v>
      </c>
      <c r="B3586">
        <v>3389</v>
      </c>
      <c r="C3586" t="s">
        <v>196</v>
      </c>
      <c r="D3586" t="s">
        <v>44</v>
      </c>
      <c r="E3586" s="27">
        <f>IFERROR(MATCH(D3586,{"AR","FL","IN","MI"},0),TRUE)</f>
        <v>4</v>
      </c>
      <c r="F3586" t="s">
        <v>18</v>
      </c>
      <c r="G3586" t="s">
        <v>17</v>
      </c>
      <c r="H3586" t="s">
        <v>16</v>
      </c>
      <c r="I3586" t="s">
        <v>15</v>
      </c>
      <c r="J3586" t="s">
        <v>14</v>
      </c>
      <c r="K3586" s="25" t="str">
        <f>IF(J3586="NA","NA",J3586/100)</f>
        <v>NA</v>
      </c>
      <c r="L3586" s="31">
        <v>43608</v>
      </c>
      <c r="M3586">
        <f>YEAR(L3586)</f>
        <v>2019</v>
      </c>
    </row>
    <row r="3587" spans="1:13" x14ac:dyDescent="0.2">
      <c r="A3587" t="s">
        <v>919</v>
      </c>
      <c r="B3587">
        <v>3444</v>
      </c>
      <c r="C3587" t="s">
        <v>260</v>
      </c>
      <c r="D3587" t="s">
        <v>59</v>
      </c>
      <c r="E3587" s="27">
        <f>IFERROR(MATCH(D3587,{"AR","FL","IN","MI"},0),TRUE)</f>
        <v>3</v>
      </c>
      <c r="F3587" t="s">
        <v>18</v>
      </c>
      <c r="G3587" t="s">
        <v>47</v>
      </c>
      <c r="H3587" t="s">
        <v>29</v>
      </c>
      <c r="I3587" t="s">
        <v>15</v>
      </c>
      <c r="J3587" t="s">
        <v>14</v>
      </c>
      <c r="K3587" s="25" t="str">
        <f>IF(J3587="NA","NA",J3587/100)</f>
        <v>NA</v>
      </c>
      <c r="L3587" s="31">
        <v>43614</v>
      </c>
      <c r="M3587">
        <f>YEAR(L3587)</f>
        <v>2019</v>
      </c>
    </row>
    <row r="3588" spans="1:13" x14ac:dyDescent="0.2">
      <c r="A3588" t="s">
        <v>918</v>
      </c>
      <c r="B3588">
        <v>3443</v>
      </c>
      <c r="C3588" t="s">
        <v>585</v>
      </c>
      <c r="D3588" t="s">
        <v>59</v>
      </c>
      <c r="E3588" s="27">
        <f>IFERROR(MATCH(D3588,{"AR","FL","IN","MI"},0),TRUE)</f>
        <v>3</v>
      </c>
      <c r="F3588" t="s">
        <v>18</v>
      </c>
      <c r="G3588" t="s">
        <v>47</v>
      </c>
      <c r="H3588" t="s">
        <v>29</v>
      </c>
      <c r="I3588" t="s">
        <v>15</v>
      </c>
      <c r="J3588" t="s">
        <v>14</v>
      </c>
      <c r="K3588" s="25" t="str">
        <f>IF(J3588="NA","NA",J3588/100)</f>
        <v>NA</v>
      </c>
      <c r="L3588" s="31">
        <v>43628</v>
      </c>
      <c r="M3588">
        <f>YEAR(L3588)</f>
        <v>2019</v>
      </c>
    </row>
    <row r="3589" spans="1:13" x14ac:dyDescent="0.2">
      <c r="A3589" t="s">
        <v>917</v>
      </c>
      <c r="B3589">
        <v>3369</v>
      </c>
      <c r="C3589" t="s">
        <v>555</v>
      </c>
      <c r="D3589" t="s">
        <v>48</v>
      </c>
      <c r="E3589" s="27" t="b">
        <f>IFERROR(MATCH(D3589,{"AR","FL","IN","MI"},0),TRUE)</f>
        <v>1</v>
      </c>
      <c r="F3589" t="s">
        <v>474</v>
      </c>
      <c r="G3589" t="s">
        <v>22</v>
      </c>
      <c r="H3589" t="s">
        <v>16</v>
      </c>
      <c r="I3589" t="s">
        <v>15</v>
      </c>
      <c r="J3589" t="s">
        <v>14</v>
      </c>
      <c r="K3589" s="25" t="str">
        <f>IF(J3589="NA","NA",J3589/100)</f>
        <v>NA</v>
      </c>
      <c r="L3589" s="31">
        <v>43628</v>
      </c>
      <c r="M3589">
        <f>YEAR(L3589)</f>
        <v>2019</v>
      </c>
    </row>
    <row r="3590" spans="1:13" x14ac:dyDescent="0.2">
      <c r="A3590" t="s">
        <v>916</v>
      </c>
      <c r="B3590">
        <v>3381</v>
      </c>
      <c r="C3590" t="s">
        <v>173</v>
      </c>
      <c r="D3590" t="s">
        <v>168</v>
      </c>
      <c r="E3590" s="27" t="b">
        <f>IFERROR(MATCH(D3590,{"AR","FL","IN","MI"},0),TRUE)</f>
        <v>1</v>
      </c>
      <c r="F3590" t="s">
        <v>18</v>
      </c>
      <c r="G3590" t="s">
        <v>17</v>
      </c>
      <c r="H3590" t="s">
        <v>16</v>
      </c>
      <c r="I3590" t="s">
        <v>15</v>
      </c>
      <c r="J3590" t="s">
        <v>14</v>
      </c>
      <c r="K3590" s="25" t="str">
        <f>IF(J3590="NA","NA",J3590/100)</f>
        <v>NA</v>
      </c>
      <c r="L3590" s="31">
        <v>43634</v>
      </c>
      <c r="M3590">
        <f>YEAR(L3590)</f>
        <v>2019</v>
      </c>
    </row>
    <row r="3591" spans="1:13" x14ac:dyDescent="0.2">
      <c r="A3591" t="s">
        <v>915</v>
      </c>
      <c r="B3591">
        <v>3384</v>
      </c>
      <c r="C3591" t="s">
        <v>49</v>
      </c>
      <c r="D3591" t="s">
        <v>48</v>
      </c>
      <c r="E3591" s="27" t="b">
        <f>IFERROR(MATCH(D3591,{"AR","FL","IN","MI"},0),TRUE)</f>
        <v>1</v>
      </c>
      <c r="F3591" t="s">
        <v>18</v>
      </c>
      <c r="G3591" t="s">
        <v>47</v>
      </c>
      <c r="H3591" t="s">
        <v>29</v>
      </c>
      <c r="I3591" t="s">
        <v>15</v>
      </c>
      <c r="J3591">
        <v>51.37</v>
      </c>
      <c r="K3591" s="25">
        <f>IF(J3591="NA","NA",J3591/100)</f>
        <v>0.51369999999999993</v>
      </c>
      <c r="L3591" s="31">
        <v>43649</v>
      </c>
      <c r="M3591">
        <f>YEAR(L3591)</f>
        <v>2019</v>
      </c>
    </row>
    <row r="3592" spans="1:13" x14ac:dyDescent="0.2">
      <c r="A3592" t="s">
        <v>914</v>
      </c>
      <c r="B3592">
        <v>3385</v>
      </c>
      <c r="C3592" t="s">
        <v>49</v>
      </c>
      <c r="D3592" t="s">
        <v>48</v>
      </c>
      <c r="E3592" s="27" t="b">
        <f>IFERROR(MATCH(D3592,{"AR","FL","IN","MI"},0),TRUE)</f>
        <v>1</v>
      </c>
      <c r="F3592" t="s">
        <v>18</v>
      </c>
      <c r="G3592" t="s">
        <v>47</v>
      </c>
      <c r="H3592" t="s">
        <v>29</v>
      </c>
      <c r="I3592" t="s">
        <v>15</v>
      </c>
      <c r="J3592">
        <v>51.37</v>
      </c>
      <c r="K3592" s="25">
        <f>IF(J3592="NA","NA",J3592/100)</f>
        <v>0.51369999999999993</v>
      </c>
      <c r="L3592" s="31">
        <v>43649</v>
      </c>
      <c r="M3592">
        <f>YEAR(L3592)</f>
        <v>2019</v>
      </c>
    </row>
    <row r="3593" spans="1:13" x14ac:dyDescent="0.2">
      <c r="A3593" t="s">
        <v>913</v>
      </c>
      <c r="B3593">
        <v>3411</v>
      </c>
      <c r="C3593" t="s">
        <v>750</v>
      </c>
      <c r="D3593" t="s">
        <v>143</v>
      </c>
      <c r="E3593" s="27" t="b">
        <f>IFERROR(MATCH(D3593,{"AR","FL","IN","MI"},0),TRUE)</f>
        <v>1</v>
      </c>
      <c r="F3593" t="s">
        <v>18</v>
      </c>
      <c r="G3593" t="s">
        <v>17</v>
      </c>
      <c r="H3593" t="s">
        <v>16</v>
      </c>
      <c r="I3593" t="s">
        <v>15</v>
      </c>
      <c r="J3593" t="s">
        <v>14</v>
      </c>
      <c r="K3593" s="25" t="str">
        <f>IF(J3593="NA","NA",J3593/100)</f>
        <v>NA</v>
      </c>
      <c r="L3593" s="31">
        <v>43676</v>
      </c>
      <c r="M3593">
        <f>YEAR(L3593)</f>
        <v>2019</v>
      </c>
    </row>
    <row r="3594" spans="1:13" x14ac:dyDescent="0.2">
      <c r="A3594" t="s">
        <v>912</v>
      </c>
      <c r="B3594">
        <v>3419</v>
      </c>
      <c r="C3594" t="s">
        <v>49</v>
      </c>
      <c r="D3594" t="s">
        <v>48</v>
      </c>
      <c r="E3594" s="27" t="b">
        <f>IFERROR(MATCH(D3594,{"AR","FL","IN","MI"},0),TRUE)</f>
        <v>1</v>
      </c>
      <c r="F3594" t="s">
        <v>18</v>
      </c>
      <c r="G3594" t="s">
        <v>47</v>
      </c>
      <c r="H3594" t="s">
        <v>29</v>
      </c>
      <c r="I3594" t="s">
        <v>15</v>
      </c>
      <c r="J3594">
        <v>51.17</v>
      </c>
      <c r="K3594" s="25">
        <f>IF(J3594="NA","NA",J3594/100)</f>
        <v>0.51170000000000004</v>
      </c>
      <c r="L3594" s="31">
        <v>43682</v>
      </c>
      <c r="M3594">
        <f>YEAR(L3594)</f>
        <v>2019</v>
      </c>
    </row>
    <row r="3595" spans="1:13" x14ac:dyDescent="0.2">
      <c r="A3595" t="s">
        <v>911</v>
      </c>
      <c r="B3595">
        <v>3423</v>
      </c>
      <c r="C3595" t="s">
        <v>620</v>
      </c>
      <c r="D3595" t="s">
        <v>267</v>
      </c>
      <c r="E3595" s="27" t="b">
        <f>IFERROR(MATCH(D3595,{"AR","FL","IN","MI"},0),TRUE)</f>
        <v>1</v>
      </c>
      <c r="F3595" t="s">
        <v>18</v>
      </c>
      <c r="G3595" t="s">
        <v>22</v>
      </c>
      <c r="H3595" t="s">
        <v>29</v>
      </c>
      <c r="I3595" t="s">
        <v>15</v>
      </c>
      <c r="J3595">
        <v>50.46</v>
      </c>
      <c r="K3595" s="25">
        <f>IF(J3595="NA","NA",J3595/100)</f>
        <v>0.50460000000000005</v>
      </c>
      <c r="L3595" s="31">
        <v>43689</v>
      </c>
      <c r="M3595">
        <f>YEAR(L3595)</f>
        <v>2019</v>
      </c>
    </row>
    <row r="3596" spans="1:13" x14ac:dyDescent="0.2">
      <c r="A3596" t="s">
        <v>910</v>
      </c>
      <c r="B3596">
        <v>3522</v>
      </c>
      <c r="C3596" t="s">
        <v>274</v>
      </c>
      <c r="D3596" t="s">
        <v>273</v>
      </c>
      <c r="E3596" s="27" t="b">
        <f>IFERROR(MATCH(D3596,{"AR","FL","IN","MI"},0),TRUE)</f>
        <v>1</v>
      </c>
      <c r="F3596" t="s">
        <v>18</v>
      </c>
      <c r="G3596" t="s">
        <v>17</v>
      </c>
      <c r="H3596" t="s">
        <v>29</v>
      </c>
      <c r="I3596" t="s">
        <v>15</v>
      </c>
      <c r="J3596">
        <v>49.46</v>
      </c>
      <c r="K3596" s="25">
        <f>IF(J3596="NA","NA",J3596/100)</f>
        <v>0.49459999999999998</v>
      </c>
      <c r="L3596" s="31">
        <v>43706</v>
      </c>
      <c r="M3596">
        <f>YEAR(L3596)</f>
        <v>2019</v>
      </c>
    </row>
    <row r="3597" spans="1:13" x14ac:dyDescent="0.2">
      <c r="A3597" t="s">
        <v>909</v>
      </c>
      <c r="B3597">
        <v>3499</v>
      </c>
      <c r="C3597" t="s">
        <v>788</v>
      </c>
      <c r="D3597" t="s">
        <v>120</v>
      </c>
      <c r="E3597" s="27" t="b">
        <f>IFERROR(MATCH(D3597,{"AR","FL","IN","MI"},0),TRUE)</f>
        <v>1</v>
      </c>
      <c r="F3597" t="s">
        <v>18</v>
      </c>
      <c r="G3597" t="s">
        <v>17</v>
      </c>
      <c r="H3597" t="s">
        <v>16</v>
      </c>
      <c r="I3597" t="s">
        <v>15</v>
      </c>
      <c r="J3597">
        <v>52.52</v>
      </c>
      <c r="K3597" s="25">
        <f>IF(J3597="NA","NA",J3597/100)</f>
        <v>0.5252</v>
      </c>
      <c r="L3597" s="31">
        <v>43712</v>
      </c>
      <c r="M3597">
        <f>YEAR(L3597)</f>
        <v>2019</v>
      </c>
    </row>
    <row r="3598" spans="1:13" x14ac:dyDescent="0.2">
      <c r="A3598" t="s">
        <v>908</v>
      </c>
      <c r="B3598">
        <v>3404</v>
      </c>
      <c r="C3598" t="s">
        <v>42</v>
      </c>
      <c r="D3598" t="s">
        <v>248</v>
      </c>
      <c r="E3598" s="27" t="b">
        <f>IFERROR(MATCH(D3598,{"AR","FL","IN","MI"},0),TRUE)</f>
        <v>1</v>
      </c>
      <c r="F3598" t="s">
        <v>18</v>
      </c>
      <c r="G3598" t="s">
        <v>17</v>
      </c>
      <c r="H3598" t="s">
        <v>16</v>
      </c>
      <c r="I3598" t="s">
        <v>15</v>
      </c>
      <c r="J3598" t="s">
        <v>14</v>
      </c>
      <c r="K3598" s="25" t="str">
        <f>IF(J3598="NA","NA",J3598/100)</f>
        <v>NA</v>
      </c>
      <c r="L3598" s="31">
        <v>43727</v>
      </c>
      <c r="M3598">
        <f>YEAR(L3598)</f>
        <v>2019</v>
      </c>
    </row>
    <row r="3599" spans="1:13" x14ac:dyDescent="0.2">
      <c r="A3599" t="s">
        <v>907</v>
      </c>
      <c r="B3599">
        <v>3209</v>
      </c>
      <c r="C3599" t="s">
        <v>295</v>
      </c>
      <c r="D3599" t="s">
        <v>292</v>
      </c>
      <c r="E3599" s="27" t="b">
        <f>IFERROR(MATCH(D3599,{"AR","FL","IN","MI"},0),TRUE)</f>
        <v>1</v>
      </c>
      <c r="F3599" t="s">
        <v>18</v>
      </c>
      <c r="G3599" t="s">
        <v>17</v>
      </c>
      <c r="H3599" t="s">
        <v>29</v>
      </c>
      <c r="I3599" t="s">
        <v>15</v>
      </c>
      <c r="J3599" t="s">
        <v>14</v>
      </c>
      <c r="K3599" s="25" t="str">
        <f>IF(J3599="NA","NA",J3599/100)</f>
        <v>NA</v>
      </c>
      <c r="L3599" s="31">
        <v>43734</v>
      </c>
      <c r="M3599">
        <f>YEAR(L3599)</f>
        <v>2019</v>
      </c>
    </row>
    <row r="3600" spans="1:13" x14ac:dyDescent="0.2">
      <c r="A3600" t="s">
        <v>906</v>
      </c>
      <c r="B3600">
        <v>3405</v>
      </c>
      <c r="C3600" t="s">
        <v>95</v>
      </c>
      <c r="D3600" t="s">
        <v>91</v>
      </c>
      <c r="E3600" s="27" t="b">
        <f>IFERROR(MATCH(D3600,{"AR","FL","IN","MI"},0),TRUE)</f>
        <v>1</v>
      </c>
      <c r="F3600" t="s">
        <v>18</v>
      </c>
      <c r="G3600" t="s">
        <v>22</v>
      </c>
      <c r="H3600" t="s">
        <v>29</v>
      </c>
      <c r="I3600" t="s">
        <v>15</v>
      </c>
      <c r="J3600">
        <v>53.49</v>
      </c>
      <c r="K3600" s="25">
        <f>IF(J3600="NA","NA",J3600/100)</f>
        <v>0.53490000000000004</v>
      </c>
      <c r="L3600" s="31">
        <v>43738</v>
      </c>
      <c r="M3600">
        <f>YEAR(L3600)</f>
        <v>2019</v>
      </c>
    </row>
    <row r="3601" spans="1:13" x14ac:dyDescent="0.2">
      <c r="A3601" t="s">
        <v>905</v>
      </c>
      <c r="B3601">
        <v>3520</v>
      </c>
      <c r="C3601" t="s">
        <v>265</v>
      </c>
      <c r="D3601" t="s">
        <v>59</v>
      </c>
      <c r="E3601" s="27">
        <f>IFERROR(MATCH(D3601,{"AR","FL","IN","MI"},0),TRUE)</f>
        <v>3</v>
      </c>
      <c r="F3601" t="s">
        <v>18</v>
      </c>
      <c r="G3601" t="s">
        <v>47</v>
      </c>
      <c r="H3601" t="s">
        <v>29</v>
      </c>
      <c r="I3601" t="s">
        <v>15</v>
      </c>
      <c r="J3601" t="s">
        <v>14</v>
      </c>
      <c r="K3601" s="25" t="str">
        <f>IF(J3601="NA","NA",J3601/100)</f>
        <v>NA</v>
      </c>
      <c r="L3601" s="31">
        <v>43746</v>
      </c>
      <c r="M3601">
        <f>YEAR(L3601)</f>
        <v>2019</v>
      </c>
    </row>
    <row r="3602" spans="1:13" x14ac:dyDescent="0.2">
      <c r="A3602" t="s">
        <v>904</v>
      </c>
      <c r="B3602">
        <v>3382</v>
      </c>
      <c r="C3602" t="s">
        <v>903</v>
      </c>
      <c r="D3602" t="s">
        <v>168</v>
      </c>
      <c r="E3602" s="27" t="b">
        <f>IFERROR(MATCH(D3602,{"AR","FL","IN","MI"},0),TRUE)</f>
        <v>1</v>
      </c>
      <c r="F3602" t="s">
        <v>18</v>
      </c>
      <c r="G3602" t="s">
        <v>17</v>
      </c>
      <c r="H3602" t="s">
        <v>16</v>
      </c>
      <c r="I3602" t="s">
        <v>15</v>
      </c>
      <c r="J3602">
        <v>49.38</v>
      </c>
      <c r="K3602" s="25">
        <f>IF(J3602="NA","NA",J3602/100)</f>
        <v>0.49380000000000002</v>
      </c>
      <c r="L3602" s="31">
        <v>43767</v>
      </c>
      <c r="M3602">
        <f>YEAR(L3602)</f>
        <v>2019</v>
      </c>
    </row>
    <row r="3603" spans="1:13" x14ac:dyDescent="0.2">
      <c r="A3603" t="s">
        <v>902</v>
      </c>
      <c r="B3603">
        <v>3475</v>
      </c>
      <c r="C3603" t="s">
        <v>328</v>
      </c>
      <c r="D3603" t="s">
        <v>120</v>
      </c>
      <c r="E3603" s="27" t="b">
        <f>IFERROR(MATCH(D3603,{"AR","FL","IN","MI"},0),TRUE)</f>
        <v>1</v>
      </c>
      <c r="F3603" t="s">
        <v>18</v>
      </c>
      <c r="G3603" t="s">
        <v>17</v>
      </c>
      <c r="H3603" t="s">
        <v>16</v>
      </c>
      <c r="I3603" t="s">
        <v>15</v>
      </c>
      <c r="J3603">
        <v>54.46</v>
      </c>
      <c r="K3603" s="25">
        <f>IF(J3603="NA","NA",J3603/100)</f>
        <v>0.54459999999999997</v>
      </c>
      <c r="L3603" s="31">
        <v>43769</v>
      </c>
      <c r="M3603">
        <f>YEAR(L3603)</f>
        <v>2019</v>
      </c>
    </row>
    <row r="3604" spans="1:13" x14ac:dyDescent="0.2">
      <c r="A3604" t="s">
        <v>901</v>
      </c>
      <c r="B3604">
        <v>3456</v>
      </c>
      <c r="C3604" t="s">
        <v>325</v>
      </c>
      <c r="D3604" t="s">
        <v>120</v>
      </c>
      <c r="E3604" s="27" t="b">
        <f>IFERROR(MATCH(D3604,{"AR","FL","IN","MI"},0),TRUE)</f>
        <v>1</v>
      </c>
      <c r="F3604" t="s">
        <v>18</v>
      </c>
      <c r="G3604" t="s">
        <v>17</v>
      </c>
      <c r="H3604" t="s">
        <v>16</v>
      </c>
      <c r="I3604" t="s">
        <v>15</v>
      </c>
      <c r="J3604">
        <v>51.96</v>
      </c>
      <c r="K3604" s="25">
        <f>IF(J3604="NA","NA",J3604/100)</f>
        <v>0.51960000000000006</v>
      </c>
      <c r="L3604" s="31">
        <v>43769</v>
      </c>
      <c r="M3604">
        <f>YEAR(L3604)</f>
        <v>2019</v>
      </c>
    </row>
    <row r="3605" spans="1:13" x14ac:dyDescent="0.2">
      <c r="A3605" t="s">
        <v>900</v>
      </c>
      <c r="B3605">
        <v>3454</v>
      </c>
      <c r="C3605" t="s">
        <v>49</v>
      </c>
      <c r="D3605" t="s">
        <v>48</v>
      </c>
      <c r="E3605" s="27" t="b">
        <f>IFERROR(MATCH(D3605,{"AR","FL","IN","MI"},0),TRUE)</f>
        <v>1</v>
      </c>
      <c r="F3605" t="s">
        <v>18</v>
      </c>
      <c r="G3605" t="s">
        <v>47</v>
      </c>
      <c r="H3605" t="s">
        <v>29</v>
      </c>
      <c r="I3605" t="s">
        <v>15</v>
      </c>
      <c r="J3605">
        <v>51.17</v>
      </c>
      <c r="K3605" s="25">
        <f>IF(J3605="NA","NA",J3605/100)</f>
        <v>0.51170000000000004</v>
      </c>
      <c r="L3605" s="31">
        <v>43770</v>
      </c>
      <c r="M3605">
        <f>YEAR(L3605)</f>
        <v>2019</v>
      </c>
    </row>
    <row r="3606" spans="1:13" x14ac:dyDescent="0.2">
      <c r="A3606" t="s">
        <v>899</v>
      </c>
      <c r="B3606">
        <v>3394</v>
      </c>
      <c r="C3606" t="s">
        <v>771</v>
      </c>
      <c r="D3606" t="s">
        <v>79</v>
      </c>
      <c r="E3606" s="27" t="b">
        <f>IFERROR(MATCH(D3606,{"AR","FL","IN","MI"},0),TRUE)</f>
        <v>1</v>
      </c>
      <c r="F3606" t="s">
        <v>18</v>
      </c>
      <c r="G3606" t="s">
        <v>17</v>
      </c>
      <c r="H3606" t="s">
        <v>29</v>
      </c>
      <c r="I3606" t="s">
        <v>15</v>
      </c>
      <c r="J3606">
        <v>50</v>
      </c>
      <c r="K3606" s="25">
        <f>IF(J3606="NA","NA",J3606/100)</f>
        <v>0.5</v>
      </c>
      <c r="L3606" s="31">
        <v>43776</v>
      </c>
      <c r="M3606">
        <f>YEAR(L3606)</f>
        <v>2019</v>
      </c>
    </row>
    <row r="3607" spans="1:13" x14ac:dyDescent="0.2">
      <c r="A3607" t="s">
        <v>898</v>
      </c>
      <c r="B3607">
        <v>3551</v>
      </c>
      <c r="C3607" t="s">
        <v>260</v>
      </c>
      <c r="D3607" t="s">
        <v>59</v>
      </c>
      <c r="E3607" s="27">
        <f>IFERROR(MATCH(D3607,{"AR","FL","IN","MI"},0),TRUE)</f>
        <v>3</v>
      </c>
      <c r="F3607" t="s">
        <v>18</v>
      </c>
      <c r="G3607" t="s">
        <v>47</v>
      </c>
      <c r="H3607" t="s">
        <v>29</v>
      </c>
      <c r="I3607" t="s">
        <v>15</v>
      </c>
      <c r="J3607" t="s">
        <v>14</v>
      </c>
      <c r="K3607" s="25" t="str">
        <f>IF(J3607="NA","NA",J3607/100)</f>
        <v>NA</v>
      </c>
      <c r="L3607" s="31">
        <v>43796</v>
      </c>
      <c r="M3607">
        <f>YEAR(L3607)</f>
        <v>2019</v>
      </c>
    </row>
    <row r="3608" spans="1:13" x14ac:dyDescent="0.2">
      <c r="A3608" t="s">
        <v>897</v>
      </c>
      <c r="B3608">
        <v>3485</v>
      </c>
      <c r="C3608" t="s">
        <v>246</v>
      </c>
      <c r="D3608" t="s">
        <v>239</v>
      </c>
      <c r="E3608" s="27" t="b">
        <f>IFERROR(MATCH(D3608,{"AR","FL","IN","MI"},0),TRUE)</f>
        <v>1</v>
      </c>
      <c r="F3608" t="s">
        <v>18</v>
      </c>
      <c r="G3608" t="s">
        <v>17</v>
      </c>
      <c r="H3608" t="s">
        <v>16</v>
      </c>
      <c r="I3608" t="s">
        <v>15</v>
      </c>
      <c r="J3608">
        <v>50</v>
      </c>
      <c r="K3608" s="25">
        <f>IF(J3608="NA","NA",J3608/100)</f>
        <v>0.5</v>
      </c>
      <c r="L3608" s="31">
        <v>43798</v>
      </c>
      <c r="M3608">
        <f>YEAR(L3608)</f>
        <v>2019</v>
      </c>
    </row>
    <row r="3609" spans="1:13" x14ac:dyDescent="0.2">
      <c r="A3609" t="s">
        <v>896</v>
      </c>
      <c r="B3609">
        <v>3398</v>
      </c>
      <c r="C3609" t="s">
        <v>585</v>
      </c>
      <c r="D3609" t="s">
        <v>59</v>
      </c>
      <c r="E3609" s="27">
        <f>IFERROR(MATCH(D3609,{"AR","FL","IN","MI"},0),TRUE)</f>
        <v>3</v>
      </c>
      <c r="F3609" t="s">
        <v>18</v>
      </c>
      <c r="G3609" t="s">
        <v>17</v>
      </c>
      <c r="H3609" t="s">
        <v>16</v>
      </c>
      <c r="I3609" t="s">
        <v>15</v>
      </c>
      <c r="J3609">
        <v>47.86</v>
      </c>
      <c r="K3609" s="25">
        <f>IF(J3609="NA","NA",J3609/100)</f>
        <v>0.47859999999999997</v>
      </c>
      <c r="L3609" s="31">
        <v>43803</v>
      </c>
      <c r="M3609">
        <f>YEAR(L3609)</f>
        <v>2019</v>
      </c>
    </row>
    <row r="3610" spans="1:13" x14ac:dyDescent="0.2">
      <c r="A3610" t="s">
        <v>895</v>
      </c>
      <c r="B3610">
        <v>3467</v>
      </c>
      <c r="C3610" t="s">
        <v>155</v>
      </c>
      <c r="D3610" t="s">
        <v>152</v>
      </c>
      <c r="E3610" s="27" t="b">
        <f>IFERROR(MATCH(D3610,{"AR","FL","IN","MI"},0),TRUE)</f>
        <v>1</v>
      </c>
      <c r="F3610" t="s">
        <v>18</v>
      </c>
      <c r="G3610" t="s">
        <v>22</v>
      </c>
      <c r="H3610" t="s">
        <v>29</v>
      </c>
      <c r="I3610" t="s">
        <v>15</v>
      </c>
      <c r="J3610">
        <v>47.97</v>
      </c>
      <c r="K3610" s="25">
        <f>IF(J3610="NA","NA",J3610/100)</f>
        <v>0.47970000000000002</v>
      </c>
      <c r="L3610" s="31">
        <v>43803</v>
      </c>
      <c r="M3610">
        <f>YEAR(L3610)</f>
        <v>2019</v>
      </c>
    </row>
    <row r="3611" spans="1:13" x14ac:dyDescent="0.2">
      <c r="A3611" t="s">
        <v>894</v>
      </c>
      <c r="B3611">
        <v>3538</v>
      </c>
      <c r="C3611" t="s">
        <v>190</v>
      </c>
      <c r="D3611" t="s">
        <v>41</v>
      </c>
      <c r="E3611" s="27">
        <f>IFERROR(MATCH(D3611,{"AR","FL","IN","MI"},0),TRUE)</f>
        <v>1</v>
      </c>
      <c r="F3611" t="s">
        <v>18</v>
      </c>
      <c r="G3611" t="s">
        <v>17</v>
      </c>
      <c r="H3611" t="s">
        <v>16</v>
      </c>
      <c r="I3611" t="s">
        <v>15</v>
      </c>
      <c r="J3611">
        <v>36.49</v>
      </c>
      <c r="K3611" s="25">
        <f>IF(J3611="NA","NA",J3611/100)</f>
        <v>0.3649</v>
      </c>
      <c r="L3611" s="31">
        <v>43812</v>
      </c>
      <c r="M3611">
        <f>YEAR(L3611)</f>
        <v>2019</v>
      </c>
    </row>
    <row r="3612" spans="1:13" x14ac:dyDescent="0.2">
      <c r="A3612" t="s">
        <v>893</v>
      </c>
      <c r="B3612">
        <v>3465</v>
      </c>
      <c r="C3612" t="s">
        <v>153</v>
      </c>
      <c r="D3612" t="s">
        <v>152</v>
      </c>
      <c r="E3612" s="27" t="b">
        <f>IFERROR(MATCH(D3612,{"AR","FL","IN","MI"},0),TRUE)</f>
        <v>1</v>
      </c>
      <c r="F3612" t="s">
        <v>18</v>
      </c>
      <c r="G3612" t="s">
        <v>22</v>
      </c>
      <c r="H3612" t="s">
        <v>29</v>
      </c>
      <c r="I3612" t="s">
        <v>15</v>
      </c>
      <c r="J3612">
        <v>50</v>
      </c>
      <c r="K3612" s="25">
        <f>IF(J3612="NA","NA",J3612/100)</f>
        <v>0.5</v>
      </c>
      <c r="L3612" s="31">
        <v>43815</v>
      </c>
      <c r="M3612">
        <f>YEAR(L3612)</f>
        <v>2019</v>
      </c>
    </row>
    <row r="3613" spans="1:13" x14ac:dyDescent="0.2">
      <c r="A3613" t="s">
        <v>892</v>
      </c>
      <c r="B3613">
        <v>3502</v>
      </c>
      <c r="C3613" t="s">
        <v>270</v>
      </c>
      <c r="D3613" t="s">
        <v>267</v>
      </c>
      <c r="E3613" s="27" t="b">
        <f>IFERROR(MATCH(D3613,{"AR","FL","IN","MI"},0),TRUE)</f>
        <v>1</v>
      </c>
      <c r="F3613" t="s">
        <v>18</v>
      </c>
      <c r="G3613" t="s">
        <v>22</v>
      </c>
      <c r="H3613" t="s">
        <v>16</v>
      </c>
      <c r="I3613" t="s">
        <v>15</v>
      </c>
      <c r="J3613" t="s">
        <v>14</v>
      </c>
      <c r="K3613" s="25" t="str">
        <f>IF(J3613="NA","NA",J3613/100)</f>
        <v>NA</v>
      </c>
      <c r="L3613" s="31">
        <v>43816</v>
      </c>
      <c r="M3613">
        <f>YEAR(L3613)</f>
        <v>2019</v>
      </c>
    </row>
    <row r="3614" spans="1:13" x14ac:dyDescent="0.2">
      <c r="A3614" t="s">
        <v>891</v>
      </c>
      <c r="B3614">
        <v>3523</v>
      </c>
      <c r="C3614" t="s">
        <v>336</v>
      </c>
      <c r="D3614" t="s">
        <v>335</v>
      </c>
      <c r="E3614" s="27" t="b">
        <f>IFERROR(MATCH(D3614,{"AR","FL","IN","MI"},0),TRUE)</f>
        <v>1</v>
      </c>
      <c r="F3614" t="s">
        <v>18</v>
      </c>
      <c r="G3614" t="s">
        <v>17</v>
      </c>
      <c r="H3614" t="s">
        <v>890</v>
      </c>
      <c r="I3614" t="s">
        <v>15</v>
      </c>
      <c r="J3614">
        <v>56</v>
      </c>
      <c r="K3614" s="25">
        <f>IF(J3614="NA","NA",J3614/100)</f>
        <v>0.56000000000000005</v>
      </c>
      <c r="L3614" s="31">
        <v>43816</v>
      </c>
      <c r="M3614">
        <f>YEAR(L3614)</f>
        <v>2019</v>
      </c>
    </row>
    <row r="3615" spans="1:13" x14ac:dyDescent="0.2">
      <c r="A3615" t="s">
        <v>889</v>
      </c>
      <c r="B3615">
        <v>3574</v>
      </c>
      <c r="C3615" t="s">
        <v>585</v>
      </c>
      <c r="D3615" t="s">
        <v>59</v>
      </c>
      <c r="E3615" s="27">
        <f>IFERROR(MATCH(D3615,{"AR","FL","IN","MI"},0),TRUE)</f>
        <v>3</v>
      </c>
      <c r="F3615" t="s">
        <v>18</v>
      </c>
      <c r="G3615" t="s">
        <v>47</v>
      </c>
      <c r="H3615" t="s">
        <v>29</v>
      </c>
      <c r="I3615" t="s">
        <v>15</v>
      </c>
      <c r="J3615" t="s">
        <v>14</v>
      </c>
      <c r="K3615" s="25" t="str">
        <f>IF(J3615="NA","NA",J3615/100)</f>
        <v>NA</v>
      </c>
      <c r="L3615" s="31">
        <v>43817</v>
      </c>
      <c r="M3615">
        <f>YEAR(L3615)</f>
        <v>2019</v>
      </c>
    </row>
    <row r="3616" spans="1:13" x14ac:dyDescent="0.2">
      <c r="A3616" t="s">
        <v>888</v>
      </c>
      <c r="B3616">
        <v>3471</v>
      </c>
      <c r="C3616" t="s">
        <v>293</v>
      </c>
      <c r="D3616" t="s">
        <v>292</v>
      </c>
      <c r="E3616" s="27" t="b">
        <f>IFERROR(MATCH(D3616,{"AR","FL","IN","MI"},0),TRUE)</f>
        <v>1</v>
      </c>
      <c r="F3616" t="s">
        <v>18</v>
      </c>
      <c r="G3616" t="s">
        <v>17</v>
      </c>
      <c r="H3616" t="s">
        <v>29</v>
      </c>
      <c r="I3616" t="s">
        <v>15</v>
      </c>
      <c r="J3616">
        <v>52</v>
      </c>
      <c r="K3616" s="25">
        <f>IF(J3616="NA","NA",J3616/100)</f>
        <v>0.52</v>
      </c>
      <c r="L3616" s="31">
        <v>43818</v>
      </c>
      <c r="M3616">
        <f>YEAR(L3616)</f>
        <v>2019</v>
      </c>
    </row>
    <row r="3617" spans="1:13" x14ac:dyDescent="0.2">
      <c r="A3617" t="s">
        <v>887</v>
      </c>
      <c r="B3617">
        <v>3470</v>
      </c>
      <c r="C3617" t="s">
        <v>297</v>
      </c>
      <c r="D3617" t="s">
        <v>292</v>
      </c>
      <c r="E3617" s="27" t="b">
        <f>IFERROR(MATCH(D3617,{"AR","FL","IN","MI"},0),TRUE)</f>
        <v>1</v>
      </c>
      <c r="F3617" t="s">
        <v>18</v>
      </c>
      <c r="G3617" t="s">
        <v>17</v>
      </c>
      <c r="H3617" t="s">
        <v>29</v>
      </c>
      <c r="I3617" t="s">
        <v>15</v>
      </c>
      <c r="J3617">
        <v>52</v>
      </c>
      <c r="K3617" s="25">
        <f>IF(J3617="NA","NA",J3617/100)</f>
        <v>0.52</v>
      </c>
      <c r="L3617" s="31">
        <v>43818</v>
      </c>
      <c r="M3617">
        <f>YEAR(L3617)</f>
        <v>2019</v>
      </c>
    </row>
    <row r="3618" spans="1:13" x14ac:dyDescent="0.2">
      <c r="A3618" t="s">
        <v>886</v>
      </c>
      <c r="B3618">
        <v>3472</v>
      </c>
      <c r="C3618" t="s">
        <v>295</v>
      </c>
      <c r="D3618" t="s">
        <v>292</v>
      </c>
      <c r="E3618" s="27" t="b">
        <f>IFERROR(MATCH(D3618,{"AR","FL","IN","MI"},0),TRUE)</f>
        <v>1</v>
      </c>
      <c r="F3618" t="s">
        <v>18</v>
      </c>
      <c r="G3618" t="s">
        <v>17</v>
      </c>
      <c r="H3618" t="s">
        <v>29</v>
      </c>
      <c r="I3618" t="s">
        <v>15</v>
      </c>
      <c r="J3618">
        <v>52</v>
      </c>
      <c r="K3618" s="25">
        <f>IF(J3618="NA","NA",J3618/100)</f>
        <v>0.52</v>
      </c>
      <c r="L3618" s="31">
        <v>43818</v>
      </c>
      <c r="M3618">
        <f>YEAR(L3618)</f>
        <v>2019</v>
      </c>
    </row>
    <row r="3619" spans="1:13" x14ac:dyDescent="0.2">
      <c r="A3619" t="s">
        <v>885</v>
      </c>
      <c r="B3619">
        <v>3556</v>
      </c>
      <c r="C3619" t="s">
        <v>92</v>
      </c>
      <c r="D3619" t="s">
        <v>91</v>
      </c>
      <c r="E3619" s="27" t="b">
        <f>IFERROR(MATCH(D3619,{"AR","FL","IN","MI"},0),TRUE)</f>
        <v>1</v>
      </c>
      <c r="F3619" t="s">
        <v>18</v>
      </c>
      <c r="G3619" t="s">
        <v>22</v>
      </c>
      <c r="H3619" t="s">
        <v>29</v>
      </c>
      <c r="I3619" t="s">
        <v>15</v>
      </c>
      <c r="J3619" t="s">
        <v>14</v>
      </c>
      <c r="K3619" s="25" t="str">
        <f>IF(J3619="NA","NA",J3619/100)</f>
        <v>NA</v>
      </c>
      <c r="L3619" s="31">
        <v>43818</v>
      </c>
      <c r="M3619">
        <f>YEAR(L3619)</f>
        <v>2019</v>
      </c>
    </row>
    <row r="3620" spans="1:13" x14ac:dyDescent="0.2">
      <c r="A3620" t="s">
        <v>884</v>
      </c>
      <c r="B3620">
        <v>3442</v>
      </c>
      <c r="C3620" t="s">
        <v>80</v>
      </c>
      <c r="D3620" t="s">
        <v>41</v>
      </c>
      <c r="E3620" s="27">
        <f>IFERROR(MATCH(D3620,{"AR","FL","IN","MI"},0),TRUE)</f>
        <v>1</v>
      </c>
      <c r="F3620" t="s">
        <v>18</v>
      </c>
      <c r="G3620" t="s">
        <v>17</v>
      </c>
      <c r="H3620" t="s">
        <v>16</v>
      </c>
      <c r="I3620" t="s">
        <v>15</v>
      </c>
      <c r="J3620">
        <v>33.71</v>
      </c>
      <c r="K3620" s="25">
        <f>IF(J3620="NA","NA",J3620/100)</f>
        <v>0.33710000000000001</v>
      </c>
      <c r="L3620" s="31">
        <v>43819</v>
      </c>
      <c r="M3620">
        <f>YEAR(L3620)</f>
        <v>2019</v>
      </c>
    </row>
    <row r="3621" spans="1:13" x14ac:dyDescent="0.2">
      <c r="A3621" t="s">
        <v>883</v>
      </c>
      <c r="B3621">
        <v>3511</v>
      </c>
      <c r="C3621" t="s">
        <v>339</v>
      </c>
      <c r="D3621" t="s">
        <v>148</v>
      </c>
      <c r="E3621" s="27" t="b">
        <f>IFERROR(MATCH(D3621,{"AR","FL","IN","MI"},0),TRUE)</f>
        <v>1</v>
      </c>
      <c r="F3621" t="s">
        <v>18</v>
      </c>
      <c r="G3621" t="s">
        <v>17</v>
      </c>
      <c r="H3621" t="s">
        <v>16</v>
      </c>
      <c r="I3621" t="s">
        <v>15</v>
      </c>
      <c r="J3621">
        <v>50.92</v>
      </c>
      <c r="K3621" s="25">
        <f>IF(J3621="NA","NA",J3621/100)</f>
        <v>0.50919999999999999</v>
      </c>
      <c r="L3621" s="31">
        <v>43823</v>
      </c>
      <c r="M3621">
        <f>YEAR(L3621)</f>
        <v>2019</v>
      </c>
    </row>
    <row r="3622" spans="1:13" x14ac:dyDescent="0.2">
      <c r="A3622" s="29" t="s">
        <v>882</v>
      </c>
      <c r="B3622" s="28">
        <v>3595</v>
      </c>
      <c r="C3622" s="27" t="s">
        <v>20</v>
      </c>
      <c r="D3622" s="27" t="s">
        <v>292</v>
      </c>
      <c r="E3622" s="27" t="b">
        <f>IFERROR(MATCH(D3622,{"AR","FL","IN","MI"},0),TRUE)</f>
        <v>1</v>
      </c>
      <c r="F3622" s="27" t="s">
        <v>18</v>
      </c>
      <c r="G3622" s="27" t="s">
        <v>17</v>
      </c>
      <c r="H3622" s="27" t="s">
        <v>29</v>
      </c>
      <c r="I3622" s="27" t="s">
        <v>15</v>
      </c>
      <c r="J3622" s="26">
        <v>51.96</v>
      </c>
      <c r="K3622" s="25">
        <f>IF(J3622="NA","NA",J3622/100)</f>
        <v>0.51960000000000006</v>
      </c>
      <c r="L3622" s="31">
        <v>43867</v>
      </c>
      <c r="M3622">
        <f>YEAR(L3622)</f>
        <v>2020</v>
      </c>
    </row>
    <row r="3623" spans="1:13" x14ac:dyDescent="0.2">
      <c r="A3623" s="29" t="s">
        <v>881</v>
      </c>
      <c r="B3623" s="28">
        <v>3426</v>
      </c>
      <c r="C3623" s="27" t="s">
        <v>283</v>
      </c>
      <c r="D3623" s="27" t="s">
        <v>277</v>
      </c>
      <c r="E3623" s="27" t="b">
        <f>IFERROR(MATCH(D3623,{"AR","FL","IN","MI"},0),TRUE)</f>
        <v>1</v>
      </c>
      <c r="F3623" s="27" t="s">
        <v>18</v>
      </c>
      <c r="G3623" s="27" t="s">
        <v>22</v>
      </c>
      <c r="H3623" s="27" t="s">
        <v>16</v>
      </c>
      <c r="I3623" s="27" t="s">
        <v>15</v>
      </c>
      <c r="J3623" s="26">
        <v>48</v>
      </c>
      <c r="K3623" s="25">
        <f>IF(J3623="NA","NA",J3623/100)</f>
        <v>0.48</v>
      </c>
      <c r="L3623" s="31">
        <v>43846</v>
      </c>
      <c r="M3623">
        <f>YEAR(L3623)</f>
        <v>2020</v>
      </c>
    </row>
    <row r="3624" spans="1:13" x14ac:dyDescent="0.2">
      <c r="A3624" s="29" t="s">
        <v>880</v>
      </c>
      <c r="B3624" s="28">
        <v>3492</v>
      </c>
      <c r="C3624" s="27" t="s">
        <v>60</v>
      </c>
      <c r="D3624" s="27" t="s">
        <v>59</v>
      </c>
      <c r="E3624" s="27">
        <f>IFERROR(MATCH(D3624,{"AR","FL","IN","MI"},0),TRUE)</f>
        <v>3</v>
      </c>
      <c r="F3624" s="27" t="s">
        <v>18</v>
      </c>
      <c r="G3624" s="27" t="s">
        <v>17</v>
      </c>
      <c r="H3624" s="27" t="s">
        <v>29</v>
      </c>
      <c r="I3624" s="27" t="s">
        <v>15</v>
      </c>
      <c r="J3624" s="26">
        <v>37.549999999999997</v>
      </c>
      <c r="K3624" s="25">
        <f>IF(J3624="NA","NA",J3624/100)</f>
        <v>0.37549999999999994</v>
      </c>
      <c r="L3624" s="31">
        <v>43901</v>
      </c>
      <c r="M3624">
        <f>YEAR(L3624)</f>
        <v>2020</v>
      </c>
    </row>
    <row r="3625" spans="1:13" x14ac:dyDescent="0.2">
      <c r="A3625" s="29" t="s">
        <v>879</v>
      </c>
      <c r="B3625" s="28">
        <v>3501</v>
      </c>
      <c r="C3625" s="27" t="s">
        <v>244</v>
      </c>
      <c r="D3625" s="27" t="s">
        <v>243</v>
      </c>
      <c r="E3625" s="27" t="b">
        <f>IFERROR(MATCH(D3625,{"AR","FL","IN","MI"},0),TRUE)</f>
        <v>1</v>
      </c>
      <c r="F3625" s="27" t="s">
        <v>18</v>
      </c>
      <c r="G3625" s="27" t="s">
        <v>17</v>
      </c>
      <c r="H3625" s="27" t="s">
        <v>16</v>
      </c>
      <c r="I3625" s="27" t="s">
        <v>15</v>
      </c>
      <c r="J3625" s="26" t="s">
        <v>14</v>
      </c>
      <c r="K3625" s="25" t="str">
        <f>IF(J3625="NA","NA",J3625/100)</f>
        <v>NA</v>
      </c>
      <c r="L3625" s="31">
        <v>43908</v>
      </c>
      <c r="M3625">
        <f>YEAR(L3625)</f>
        <v>2020</v>
      </c>
    </row>
    <row r="3626" spans="1:13" x14ac:dyDescent="0.2">
      <c r="A3626" s="29" t="s">
        <v>878</v>
      </c>
      <c r="B3626" s="28">
        <v>3506</v>
      </c>
      <c r="C3626" s="27" t="s">
        <v>55</v>
      </c>
      <c r="D3626" s="27" t="s">
        <v>48</v>
      </c>
      <c r="E3626" s="27" t="b">
        <f>IFERROR(MATCH(D3626,{"AR","FL","IN","MI"},0),TRUE)</f>
        <v>1</v>
      </c>
      <c r="F3626" s="27" t="s">
        <v>18</v>
      </c>
      <c r="G3626" s="27" t="s">
        <v>47</v>
      </c>
      <c r="H3626" s="27" t="s">
        <v>29</v>
      </c>
      <c r="I3626" s="27" t="s">
        <v>15</v>
      </c>
      <c r="J3626" s="26">
        <v>50.78</v>
      </c>
      <c r="K3626" s="25">
        <f>IF(J3626="NA","NA",J3626/100)</f>
        <v>0.50780000000000003</v>
      </c>
      <c r="L3626" s="31">
        <v>43886</v>
      </c>
      <c r="M3626">
        <f>YEAR(L3626)</f>
        <v>2020</v>
      </c>
    </row>
    <row r="3627" spans="1:13" x14ac:dyDescent="0.2">
      <c r="A3627" s="29" t="s">
        <v>877</v>
      </c>
      <c r="B3627" s="28">
        <v>3513</v>
      </c>
      <c r="C3627" s="27" t="s">
        <v>49</v>
      </c>
      <c r="D3627" s="27" t="s">
        <v>48</v>
      </c>
      <c r="E3627" s="27" t="b">
        <f>IFERROR(MATCH(D3627,{"AR","FL","IN","MI"},0),TRUE)</f>
        <v>1</v>
      </c>
      <c r="F3627" s="27" t="s">
        <v>18</v>
      </c>
      <c r="G3627" s="27" t="s">
        <v>47</v>
      </c>
      <c r="H3627" s="27" t="s">
        <v>29</v>
      </c>
      <c r="I3627" s="27" t="s">
        <v>15</v>
      </c>
      <c r="J3627" s="26">
        <v>51.17</v>
      </c>
      <c r="K3627" s="25">
        <f>IF(J3627="NA","NA",J3627/100)</f>
        <v>0.51170000000000004</v>
      </c>
      <c r="L3627" s="31">
        <v>43864</v>
      </c>
      <c r="M3627">
        <f>YEAR(L3627)</f>
        <v>2020</v>
      </c>
    </row>
    <row r="3628" spans="1:13" x14ac:dyDescent="0.2">
      <c r="A3628" s="29" t="s">
        <v>876</v>
      </c>
      <c r="B3628" s="28">
        <v>3514</v>
      </c>
      <c r="C3628" s="27" t="s">
        <v>49</v>
      </c>
      <c r="D3628" s="27" t="s">
        <v>48</v>
      </c>
      <c r="E3628" s="27" t="b">
        <f>IFERROR(MATCH(D3628,{"AR","FL","IN","MI"},0),TRUE)</f>
        <v>1</v>
      </c>
      <c r="F3628" s="27" t="s">
        <v>18</v>
      </c>
      <c r="G3628" s="27" t="s">
        <v>47</v>
      </c>
      <c r="H3628" s="27" t="s">
        <v>29</v>
      </c>
      <c r="I3628" s="27" t="s">
        <v>15</v>
      </c>
      <c r="J3628" s="26">
        <v>51.17</v>
      </c>
      <c r="K3628" s="25">
        <f>IF(J3628="NA","NA",J3628/100)</f>
        <v>0.51170000000000004</v>
      </c>
      <c r="L3628" s="31">
        <v>43864</v>
      </c>
      <c r="M3628">
        <f>YEAR(L3628)</f>
        <v>2020</v>
      </c>
    </row>
    <row r="3629" spans="1:13" x14ac:dyDescent="0.2">
      <c r="A3629" s="29" t="s">
        <v>875</v>
      </c>
      <c r="B3629" s="28">
        <v>3515</v>
      </c>
      <c r="C3629" s="27" t="s">
        <v>49</v>
      </c>
      <c r="D3629" s="27" t="s">
        <v>48</v>
      </c>
      <c r="E3629" s="27" t="b">
        <f>IFERROR(MATCH(D3629,{"AR","FL","IN","MI"},0),TRUE)</f>
        <v>1</v>
      </c>
      <c r="F3629" s="27" t="s">
        <v>18</v>
      </c>
      <c r="G3629" s="27" t="s">
        <v>47</v>
      </c>
      <c r="H3629" s="27" t="s">
        <v>29</v>
      </c>
      <c r="I3629" s="27" t="s">
        <v>15</v>
      </c>
      <c r="J3629" s="26">
        <v>51.17</v>
      </c>
      <c r="K3629" s="25">
        <f>IF(J3629="NA","NA",J3629/100)</f>
        <v>0.51170000000000004</v>
      </c>
      <c r="L3629" s="31">
        <v>43879</v>
      </c>
      <c r="M3629">
        <f>YEAR(L3629)</f>
        <v>2020</v>
      </c>
    </row>
    <row r="3630" spans="1:13" x14ac:dyDescent="0.2">
      <c r="A3630" s="29" t="s">
        <v>874</v>
      </c>
      <c r="B3630" s="28">
        <v>3516</v>
      </c>
      <c r="C3630" s="27" t="s">
        <v>49</v>
      </c>
      <c r="D3630" s="27" t="s">
        <v>48</v>
      </c>
      <c r="E3630" s="27" t="b">
        <f>IFERROR(MATCH(D3630,{"AR","FL","IN","MI"},0),TRUE)</f>
        <v>1</v>
      </c>
      <c r="F3630" s="27" t="s">
        <v>18</v>
      </c>
      <c r="G3630" s="27" t="s">
        <v>47</v>
      </c>
      <c r="H3630" s="27" t="s">
        <v>29</v>
      </c>
      <c r="I3630" s="27" t="s">
        <v>15</v>
      </c>
      <c r="J3630" s="26">
        <v>51.17</v>
      </c>
      <c r="K3630" s="25">
        <f>IF(J3630="NA","NA",J3630/100)</f>
        <v>0.51170000000000004</v>
      </c>
      <c r="L3630" s="31">
        <v>43864</v>
      </c>
      <c r="M3630">
        <f>YEAR(L3630)</f>
        <v>2020</v>
      </c>
    </row>
    <row r="3631" spans="1:13" x14ac:dyDescent="0.2">
      <c r="A3631" s="29" t="s">
        <v>873</v>
      </c>
      <c r="B3631" s="28">
        <v>3517</v>
      </c>
      <c r="C3631" s="27" t="s">
        <v>49</v>
      </c>
      <c r="D3631" s="27" t="s">
        <v>48</v>
      </c>
      <c r="E3631" s="27" t="b">
        <f>IFERROR(MATCH(D3631,{"AR","FL","IN","MI"},0),TRUE)</f>
        <v>1</v>
      </c>
      <c r="F3631" s="27" t="s">
        <v>18</v>
      </c>
      <c r="G3631" s="27" t="s">
        <v>47</v>
      </c>
      <c r="H3631" s="27" t="s">
        <v>29</v>
      </c>
      <c r="I3631" s="27" t="s">
        <v>15</v>
      </c>
      <c r="J3631" s="26">
        <v>51.17</v>
      </c>
      <c r="K3631" s="25">
        <f>IF(J3631="NA","NA",J3631/100)</f>
        <v>0.51170000000000004</v>
      </c>
      <c r="L3631" s="31">
        <v>43864</v>
      </c>
      <c r="M3631">
        <f>YEAR(L3631)</f>
        <v>2020</v>
      </c>
    </row>
    <row r="3632" spans="1:13" x14ac:dyDescent="0.2">
      <c r="A3632" s="29" t="s">
        <v>872</v>
      </c>
      <c r="B3632" s="28">
        <v>3530</v>
      </c>
      <c r="C3632" s="27" t="s">
        <v>49</v>
      </c>
      <c r="D3632" s="27" t="s">
        <v>48</v>
      </c>
      <c r="E3632" s="27" t="b">
        <f>IFERROR(MATCH(D3632,{"AR","FL","IN","MI"},0),TRUE)</f>
        <v>1</v>
      </c>
      <c r="F3632" s="27" t="s">
        <v>18</v>
      </c>
      <c r="G3632" s="27" t="s">
        <v>47</v>
      </c>
      <c r="H3632" s="27" t="s">
        <v>29</v>
      </c>
      <c r="I3632" s="27" t="s">
        <v>15</v>
      </c>
      <c r="J3632" s="26">
        <v>51.17</v>
      </c>
      <c r="K3632" s="25">
        <f>IF(J3632="NA","NA",J3632/100)</f>
        <v>0.51170000000000004</v>
      </c>
      <c r="L3632" s="31">
        <v>43910</v>
      </c>
      <c r="M3632">
        <f>YEAR(L3632)</f>
        <v>2020</v>
      </c>
    </row>
    <row r="3633" spans="1:13" x14ac:dyDescent="0.2">
      <c r="A3633" s="29" t="s">
        <v>871</v>
      </c>
      <c r="B3633" s="28">
        <v>3526</v>
      </c>
      <c r="C3633" s="27" t="s">
        <v>60</v>
      </c>
      <c r="D3633" s="27" t="s">
        <v>44</v>
      </c>
      <c r="E3633" s="27">
        <f>IFERROR(MATCH(D3633,{"AR","FL","IN","MI"},0),TRUE)</f>
        <v>4</v>
      </c>
      <c r="F3633" s="27" t="s">
        <v>18</v>
      </c>
      <c r="G3633" s="27" t="s">
        <v>17</v>
      </c>
      <c r="H3633" s="27" t="s">
        <v>16</v>
      </c>
      <c r="I3633" s="27" t="s">
        <v>15</v>
      </c>
      <c r="J3633" s="26">
        <v>46.56</v>
      </c>
      <c r="K3633" s="25">
        <f>IF(J3633="NA","NA",J3633/100)</f>
        <v>0.46560000000000001</v>
      </c>
      <c r="L3633" s="31">
        <v>43853</v>
      </c>
      <c r="M3633">
        <f>YEAR(L3633)</f>
        <v>2020</v>
      </c>
    </row>
    <row r="3634" spans="1:13" x14ac:dyDescent="0.2">
      <c r="A3634" s="29" t="s">
        <v>870</v>
      </c>
      <c r="B3634" s="28">
        <v>3570</v>
      </c>
      <c r="C3634" s="27" t="s">
        <v>42</v>
      </c>
      <c r="D3634" s="27" t="s">
        <v>41</v>
      </c>
      <c r="E3634" s="27">
        <f>IFERROR(MATCH(D3634,{"AR","FL","IN","MI"},0),TRUE)</f>
        <v>1</v>
      </c>
      <c r="F3634" s="27" t="s">
        <v>18</v>
      </c>
      <c r="G3634" s="27" t="s">
        <v>17</v>
      </c>
      <c r="H3634" s="27" t="s">
        <v>16</v>
      </c>
      <c r="I3634" s="27" t="s">
        <v>15</v>
      </c>
      <c r="J3634" s="26">
        <v>37.92</v>
      </c>
      <c r="K3634" s="25">
        <f>IF(J3634="NA","NA",J3634/100)</f>
        <v>0.37920000000000004</v>
      </c>
      <c r="L3634" s="31">
        <v>43889</v>
      </c>
      <c r="M3634">
        <f>YEAR(L3634)</f>
        <v>2020</v>
      </c>
    </row>
    <row r="3635" spans="1:13" x14ac:dyDescent="0.2">
      <c r="A3635" s="29" t="s">
        <v>869</v>
      </c>
      <c r="B3635" s="28">
        <v>3493</v>
      </c>
      <c r="C3635" s="27" t="s">
        <v>159</v>
      </c>
      <c r="D3635" s="27" t="s">
        <v>158</v>
      </c>
      <c r="E3635" s="27" t="b">
        <f>IFERROR(MATCH(D3635,{"AR","FL","IN","MI"},0),TRUE)</f>
        <v>1</v>
      </c>
      <c r="F3635" s="27" t="s">
        <v>18</v>
      </c>
      <c r="G3635" s="27" t="s">
        <v>17</v>
      </c>
      <c r="H3635" s="27" t="s">
        <v>29</v>
      </c>
      <c r="I3635" s="27" t="s">
        <v>15</v>
      </c>
      <c r="J3635" s="26">
        <v>55.61</v>
      </c>
      <c r="K3635" s="25">
        <f>IF(J3635="NA","NA",J3635/100)</f>
        <v>0.55610000000000004</v>
      </c>
      <c r="L3635" s="31">
        <v>43872</v>
      </c>
      <c r="M3635">
        <f>YEAR(L3635)</f>
        <v>2020</v>
      </c>
    </row>
    <row r="3636" spans="1:13" x14ac:dyDescent="0.2">
      <c r="A3636" s="29" t="s">
        <v>868</v>
      </c>
      <c r="B3636" s="28">
        <v>3388</v>
      </c>
      <c r="C3636" s="27" t="s">
        <v>179</v>
      </c>
      <c r="D3636" s="27" t="s">
        <v>176</v>
      </c>
      <c r="E3636" s="27" t="b">
        <f>IFERROR(MATCH(D3636,{"AR","FL","IN","MI"},0),TRUE)</f>
        <v>1</v>
      </c>
      <c r="F3636" s="27" t="s">
        <v>18</v>
      </c>
      <c r="G3636" s="27" t="s">
        <v>22</v>
      </c>
      <c r="H3636" s="27" t="s">
        <v>29</v>
      </c>
      <c r="I3636" s="27" t="s">
        <v>15</v>
      </c>
      <c r="J3636" s="26">
        <v>50</v>
      </c>
      <c r="K3636" s="25">
        <f>IF(J3636="NA","NA",J3636/100)</f>
        <v>0.5</v>
      </c>
      <c r="L3636" s="31">
        <v>43880</v>
      </c>
      <c r="M3636">
        <f>YEAR(L3636)</f>
        <v>2020</v>
      </c>
    </row>
    <row r="3637" spans="1:13" x14ac:dyDescent="0.2">
      <c r="A3637" s="29" t="s">
        <v>867</v>
      </c>
      <c r="B3637" s="28">
        <v>3587</v>
      </c>
      <c r="C3637" s="27" t="s">
        <v>866</v>
      </c>
      <c r="D3637" s="27" t="s">
        <v>865</v>
      </c>
      <c r="E3637" s="27" t="b">
        <f>IFERROR(MATCH(D3637,{"AR","FL","IN","MI"},0),TRUE)</f>
        <v>1</v>
      </c>
      <c r="F3637" s="27" t="s">
        <v>18</v>
      </c>
      <c r="G3637" s="27" t="s">
        <v>17</v>
      </c>
      <c r="H3637" s="27" t="s">
        <v>16</v>
      </c>
      <c r="I3637" s="27" t="s">
        <v>15</v>
      </c>
      <c r="J3637" s="26">
        <v>53</v>
      </c>
      <c r="K3637" s="25">
        <f>IF(J3637="NA","NA",J3637/100)</f>
        <v>0.53</v>
      </c>
      <c r="L3637" s="31">
        <v>43907</v>
      </c>
      <c r="M3637">
        <f>YEAR(L3637)</f>
        <v>2020</v>
      </c>
    </row>
    <row r="3638" spans="1:13" x14ac:dyDescent="0.2">
      <c r="A3638" s="29" t="s">
        <v>864</v>
      </c>
      <c r="B3638" s="28">
        <v>3464</v>
      </c>
      <c r="C3638" s="27" t="s">
        <v>863</v>
      </c>
      <c r="D3638" s="27" t="s">
        <v>35</v>
      </c>
      <c r="E3638" s="27" t="b">
        <f>IFERROR(MATCH(D3638,{"AR","FL","IN","MI"},0),TRUE)</f>
        <v>1</v>
      </c>
      <c r="F3638" s="27" t="s">
        <v>18</v>
      </c>
      <c r="G3638" s="27" t="s">
        <v>22</v>
      </c>
      <c r="H3638" s="27" t="s">
        <v>16</v>
      </c>
      <c r="I3638" s="27" t="s">
        <v>15</v>
      </c>
      <c r="J3638" s="26">
        <v>42.5</v>
      </c>
      <c r="K3638" s="25">
        <f>IF(J3638="NA","NA",J3638/100)</f>
        <v>0.42499999999999999</v>
      </c>
      <c r="L3638" s="31">
        <v>43875</v>
      </c>
      <c r="M3638">
        <f>YEAR(L3638)</f>
        <v>2020</v>
      </c>
    </row>
    <row r="3639" spans="1:13" x14ac:dyDescent="0.2">
      <c r="A3639" s="29" t="s">
        <v>862</v>
      </c>
      <c r="B3639" s="28">
        <v>3479</v>
      </c>
      <c r="C3639" s="27" t="s">
        <v>861</v>
      </c>
      <c r="D3639" s="27" t="s">
        <v>35</v>
      </c>
      <c r="E3639" s="27" t="b">
        <f>IFERROR(MATCH(D3639,{"AR","FL","IN","MI"},0),TRUE)</f>
        <v>1</v>
      </c>
      <c r="F3639" s="27" t="s">
        <v>18</v>
      </c>
      <c r="G3639" s="27" t="s">
        <v>22</v>
      </c>
      <c r="H3639" s="27" t="s">
        <v>16</v>
      </c>
      <c r="I3639" s="27" t="s">
        <v>15</v>
      </c>
      <c r="J3639" s="26">
        <v>42.5</v>
      </c>
      <c r="K3639" s="25">
        <f>IF(J3639="NA","NA",J3639/100)</f>
        <v>0.42499999999999999</v>
      </c>
      <c r="L3639" s="31">
        <v>43888</v>
      </c>
      <c r="M3639">
        <f>YEAR(L3639)</f>
        <v>2020</v>
      </c>
    </row>
    <row r="3640" spans="1:13" x14ac:dyDescent="0.2">
      <c r="A3640" s="29" t="s">
        <v>860</v>
      </c>
      <c r="B3640" s="28">
        <v>3488</v>
      </c>
      <c r="C3640" s="27" t="s">
        <v>500</v>
      </c>
      <c r="D3640" s="27" t="s">
        <v>23</v>
      </c>
      <c r="E3640" s="27" t="b">
        <f>IFERROR(MATCH(D3640,{"AR","FL","IN","MI"},0),TRUE)</f>
        <v>1</v>
      </c>
      <c r="F3640" s="27" t="s">
        <v>18</v>
      </c>
      <c r="G3640" s="27" t="s">
        <v>22</v>
      </c>
      <c r="H3640" s="27" t="s">
        <v>16</v>
      </c>
      <c r="I3640" s="27" t="s">
        <v>15</v>
      </c>
      <c r="J3640" s="26">
        <v>48.32</v>
      </c>
      <c r="K3640" s="25">
        <f>IF(J3640="NA","NA",J3640/100)</f>
        <v>0.48320000000000002</v>
      </c>
      <c r="L3640" s="31">
        <v>43852</v>
      </c>
      <c r="M3640">
        <f>YEAR(L3640)</f>
        <v>2020</v>
      </c>
    </row>
    <row r="3641" spans="1:13" x14ac:dyDescent="0.2">
      <c r="A3641" s="29" t="s">
        <v>859</v>
      </c>
      <c r="B3641" s="28">
        <v>3439</v>
      </c>
      <c r="C3641" s="27" t="s">
        <v>773</v>
      </c>
      <c r="D3641" s="27" t="s">
        <v>482</v>
      </c>
      <c r="E3641" s="27" t="b">
        <f>IFERROR(MATCH(D3641,{"AR","FL","IN","MI"},0),TRUE)</f>
        <v>1</v>
      </c>
      <c r="F3641" s="27" t="s">
        <v>18</v>
      </c>
      <c r="G3641" s="27" t="s">
        <v>17</v>
      </c>
      <c r="H3641" s="27" t="s">
        <v>16</v>
      </c>
      <c r="I3641" s="27" t="s">
        <v>15</v>
      </c>
      <c r="J3641" s="26">
        <v>51</v>
      </c>
      <c r="K3641" s="25">
        <f>IF(J3641="NA","NA",J3641/100)</f>
        <v>0.51</v>
      </c>
      <c r="L3641" s="31">
        <v>43838</v>
      </c>
      <c r="M3641">
        <f>YEAR(L3641)</f>
        <v>2020</v>
      </c>
    </row>
    <row r="3642" spans="1:13" x14ac:dyDescent="0.2">
      <c r="A3642" s="29" t="s">
        <v>858</v>
      </c>
      <c r="B3642" s="28">
        <v>3478</v>
      </c>
      <c r="C3642" s="27" t="s">
        <v>246</v>
      </c>
      <c r="D3642" s="27" t="s">
        <v>19</v>
      </c>
      <c r="E3642" s="27" t="b">
        <f>IFERROR(MATCH(D3642,{"AR","FL","IN","MI"},0),TRUE)</f>
        <v>1</v>
      </c>
      <c r="F3642" s="27" t="s">
        <v>18</v>
      </c>
      <c r="G3642" s="27" t="s">
        <v>17</v>
      </c>
      <c r="H3642" s="27" t="s">
        <v>16</v>
      </c>
      <c r="I3642" s="27" t="s">
        <v>15</v>
      </c>
      <c r="J3642" s="26">
        <v>48.5</v>
      </c>
      <c r="K3642" s="25">
        <f>IF(J3642="NA","NA",J3642/100)</f>
        <v>0.48499999999999999</v>
      </c>
      <c r="L3642" s="31">
        <v>43915</v>
      </c>
      <c r="M3642">
        <f>YEAR(L3642)</f>
        <v>2020</v>
      </c>
    </row>
    <row r="3643" spans="1:13" x14ac:dyDescent="0.2">
      <c r="A3643" s="29" t="s">
        <v>857</v>
      </c>
      <c r="B3643" s="28">
        <v>3438</v>
      </c>
      <c r="C3643" s="27" t="s">
        <v>49</v>
      </c>
      <c r="D3643" s="27" t="s">
        <v>104</v>
      </c>
      <c r="E3643" s="27" t="b">
        <f>IFERROR(MATCH(D3643,{"AR","FL","IN","MI"},0),TRUE)</f>
        <v>1</v>
      </c>
      <c r="F3643" s="27" t="s">
        <v>18</v>
      </c>
      <c r="G3643" s="27" t="s">
        <v>17</v>
      </c>
      <c r="H3643" s="27" t="s">
        <v>16</v>
      </c>
      <c r="I3643" s="27" t="s">
        <v>15</v>
      </c>
      <c r="J3643" s="26">
        <v>52</v>
      </c>
      <c r="K3643" s="25">
        <f>IF(J3643="NA","NA",J3643/100)</f>
        <v>0.52</v>
      </c>
      <c r="L3643" s="31">
        <v>43885</v>
      </c>
      <c r="M3643">
        <f>YEAR(L3643)</f>
        <v>2020</v>
      </c>
    </row>
    <row r="3644" spans="1:13" x14ac:dyDescent="0.2">
      <c r="A3644" s="29" t="s">
        <v>856</v>
      </c>
      <c r="B3644" s="28">
        <v>3529</v>
      </c>
      <c r="C3644" s="27" t="s">
        <v>36</v>
      </c>
      <c r="D3644" s="27" t="s">
        <v>68</v>
      </c>
      <c r="E3644" s="27" t="b">
        <f>IFERROR(MATCH(D3644,{"AR","FL","IN","MI"},0),TRUE)</f>
        <v>1</v>
      </c>
      <c r="F3644" s="27" t="s">
        <v>18</v>
      </c>
      <c r="G3644" s="27" t="s">
        <v>17</v>
      </c>
      <c r="H3644" s="27" t="s">
        <v>16</v>
      </c>
      <c r="I3644" s="27" t="s">
        <v>15</v>
      </c>
      <c r="J3644" s="26">
        <v>54.77</v>
      </c>
      <c r="K3644" s="25">
        <f>IF(J3644="NA","NA",J3644/100)</f>
        <v>0.54770000000000008</v>
      </c>
      <c r="L3644" s="31">
        <v>43971</v>
      </c>
      <c r="M3644">
        <f>YEAR(L3644)</f>
        <v>2020</v>
      </c>
    </row>
    <row r="3645" spans="1:13" x14ac:dyDescent="0.2">
      <c r="A3645" s="29" t="s">
        <v>855</v>
      </c>
      <c r="B3645" s="28">
        <v>3621</v>
      </c>
      <c r="C3645" s="27" t="s">
        <v>55</v>
      </c>
      <c r="D3645" s="27" t="s">
        <v>64</v>
      </c>
      <c r="E3645" s="27" t="b">
        <f>IFERROR(MATCH(D3645,{"AR","FL","IN","MI"},0),TRUE)</f>
        <v>1</v>
      </c>
      <c r="F3645" s="27" t="s">
        <v>18</v>
      </c>
      <c r="G3645" s="27" t="s">
        <v>47</v>
      </c>
      <c r="H3645" s="27" t="s">
        <v>16</v>
      </c>
      <c r="I3645" s="27" t="s">
        <v>15</v>
      </c>
      <c r="J3645" s="26" t="s">
        <v>14</v>
      </c>
      <c r="K3645" s="25" t="str">
        <f>IF(J3645="NA","NA",J3645/100)</f>
        <v>NA</v>
      </c>
      <c r="L3645" s="31">
        <v>44008</v>
      </c>
      <c r="M3645">
        <f>YEAR(L3645)</f>
        <v>2020</v>
      </c>
    </row>
    <row r="3646" spans="1:13" x14ac:dyDescent="0.2">
      <c r="A3646" s="29" t="s">
        <v>854</v>
      </c>
      <c r="B3646" s="28">
        <v>3543</v>
      </c>
      <c r="C3646" s="27" t="s">
        <v>289</v>
      </c>
      <c r="D3646" s="27" t="s">
        <v>71</v>
      </c>
      <c r="E3646" s="27" t="b">
        <f>IFERROR(MATCH(D3646,{"AR","FL","IN","MI"},0),TRUE)</f>
        <v>1</v>
      </c>
      <c r="F3646" s="27" t="s">
        <v>18</v>
      </c>
      <c r="G3646" s="27" t="s">
        <v>17</v>
      </c>
      <c r="H3646" s="27" t="s">
        <v>29</v>
      </c>
      <c r="I3646" s="27" t="s">
        <v>15</v>
      </c>
      <c r="J3646" s="26">
        <v>48.23</v>
      </c>
      <c r="K3646" s="25">
        <f>IF(J3646="NA","NA",J3646/100)</f>
        <v>0.48229999999999995</v>
      </c>
      <c r="L3646" s="31">
        <v>43948</v>
      </c>
      <c r="M3646">
        <f>YEAR(L3646)</f>
        <v>2020</v>
      </c>
    </row>
    <row r="3647" spans="1:13" x14ac:dyDescent="0.2">
      <c r="A3647" s="29" t="s">
        <v>853</v>
      </c>
      <c r="B3647" s="28">
        <v>3619</v>
      </c>
      <c r="C3647" s="27" t="s">
        <v>260</v>
      </c>
      <c r="D3647" s="27" t="s">
        <v>59</v>
      </c>
      <c r="E3647" s="27">
        <f>IFERROR(MATCH(D3647,{"AR","FL","IN","MI"},0),TRUE)</f>
        <v>3</v>
      </c>
      <c r="F3647" s="27" t="s">
        <v>18</v>
      </c>
      <c r="G3647" s="27" t="s">
        <v>47</v>
      </c>
      <c r="H3647" s="27" t="s">
        <v>29</v>
      </c>
      <c r="I3647" s="27" t="s">
        <v>15</v>
      </c>
      <c r="J3647" s="26" t="s">
        <v>14</v>
      </c>
      <c r="K3647" s="25" t="str">
        <f>IF(J3647="NA","NA",J3647/100)</f>
        <v>NA</v>
      </c>
      <c r="L3647" s="31">
        <v>43971</v>
      </c>
      <c r="M3647">
        <f>YEAR(L3647)</f>
        <v>2020</v>
      </c>
    </row>
    <row r="3648" spans="1:13" x14ac:dyDescent="0.2">
      <c r="A3648" s="29" t="s">
        <v>852</v>
      </c>
      <c r="B3648" s="28">
        <v>3528</v>
      </c>
      <c r="C3648" s="27" t="s">
        <v>265</v>
      </c>
      <c r="D3648" s="27" t="s">
        <v>59</v>
      </c>
      <c r="E3648" s="27">
        <f>IFERROR(MATCH(D3648,{"AR","FL","IN","MI"},0),TRUE)</f>
        <v>3</v>
      </c>
      <c r="F3648" s="27" t="s">
        <v>18</v>
      </c>
      <c r="G3648" s="27" t="s">
        <v>17</v>
      </c>
      <c r="H3648" s="27" t="s">
        <v>29</v>
      </c>
      <c r="I3648" s="27" t="s">
        <v>15</v>
      </c>
      <c r="J3648" s="26">
        <v>40.98</v>
      </c>
      <c r="K3648" s="25">
        <f>IF(J3648="NA","NA",J3648/100)</f>
        <v>0.40979999999999994</v>
      </c>
      <c r="L3648" s="31">
        <v>44011</v>
      </c>
      <c r="M3648">
        <f>YEAR(L3648)</f>
        <v>2020</v>
      </c>
    </row>
    <row r="3649" spans="1:13" x14ac:dyDescent="0.2">
      <c r="A3649" s="29" t="s">
        <v>851</v>
      </c>
      <c r="B3649" s="28">
        <v>3536</v>
      </c>
      <c r="C3649" s="27" t="s">
        <v>393</v>
      </c>
      <c r="D3649" s="27" t="s">
        <v>48</v>
      </c>
      <c r="E3649" s="27" t="b">
        <f>IFERROR(MATCH(D3649,{"AR","FL","IN","MI"},0),TRUE)</f>
        <v>1</v>
      </c>
      <c r="F3649" s="27" t="s">
        <v>18</v>
      </c>
      <c r="G3649" s="27" t="s">
        <v>17</v>
      </c>
      <c r="H3649" s="27" t="s">
        <v>16</v>
      </c>
      <c r="I3649" s="27" t="s">
        <v>15</v>
      </c>
      <c r="J3649" s="26" t="s">
        <v>14</v>
      </c>
      <c r="K3649" s="25" t="str">
        <f>IF(J3649="NA","NA",J3649/100)</f>
        <v>NA</v>
      </c>
      <c r="L3649" s="31">
        <v>43927</v>
      </c>
      <c r="M3649">
        <f>YEAR(L3649)</f>
        <v>2020</v>
      </c>
    </row>
    <row r="3650" spans="1:13" x14ac:dyDescent="0.2">
      <c r="A3650" s="29" t="s">
        <v>850</v>
      </c>
      <c r="B3650" s="28">
        <v>3537</v>
      </c>
      <c r="C3650" s="27" t="s">
        <v>49</v>
      </c>
      <c r="D3650" s="27" t="s">
        <v>48</v>
      </c>
      <c r="E3650" s="27" t="b">
        <f>IFERROR(MATCH(D3650,{"AR","FL","IN","MI"},0),TRUE)</f>
        <v>1</v>
      </c>
      <c r="F3650" s="27" t="s">
        <v>18</v>
      </c>
      <c r="G3650" s="27" t="s">
        <v>47</v>
      </c>
      <c r="H3650" s="27" t="s">
        <v>29</v>
      </c>
      <c r="I3650" s="27" t="s">
        <v>15</v>
      </c>
      <c r="J3650" s="26">
        <v>51.17</v>
      </c>
      <c r="K3650" s="25">
        <f>IF(J3650="NA","NA",J3650/100)</f>
        <v>0.51170000000000004</v>
      </c>
      <c r="L3650" s="31">
        <v>43934</v>
      </c>
      <c r="M3650">
        <f>YEAR(L3650)</f>
        <v>2020</v>
      </c>
    </row>
    <row r="3651" spans="1:13" x14ac:dyDescent="0.2">
      <c r="A3651" s="29" t="s">
        <v>849</v>
      </c>
      <c r="B3651" s="28">
        <v>3562</v>
      </c>
      <c r="C3651" s="27" t="s">
        <v>55</v>
      </c>
      <c r="D3651" s="27" t="s">
        <v>48</v>
      </c>
      <c r="E3651" s="27" t="b">
        <f>IFERROR(MATCH(D3651,{"AR","FL","IN","MI"},0),TRUE)</f>
        <v>1</v>
      </c>
      <c r="F3651" s="27" t="s">
        <v>18</v>
      </c>
      <c r="G3651" s="27" t="s">
        <v>47</v>
      </c>
      <c r="H3651" s="27" t="s">
        <v>29</v>
      </c>
      <c r="I3651" s="27" t="s">
        <v>15</v>
      </c>
      <c r="J3651" s="26" t="s">
        <v>14</v>
      </c>
      <c r="K3651" s="25" t="str">
        <f>IF(J3651="NA","NA",J3651/100)</f>
        <v>NA</v>
      </c>
      <c r="L3651" s="31">
        <v>43972</v>
      </c>
      <c r="M3651">
        <f>YEAR(L3651)</f>
        <v>2020</v>
      </c>
    </row>
    <row r="3652" spans="1:13" x14ac:dyDescent="0.2">
      <c r="A3652" s="29" t="s">
        <v>848</v>
      </c>
      <c r="B3652" s="28">
        <v>3564</v>
      </c>
      <c r="C3652" s="27" t="s">
        <v>49</v>
      </c>
      <c r="D3652" s="27" t="s">
        <v>48</v>
      </c>
      <c r="E3652" s="27" t="b">
        <f>IFERROR(MATCH(D3652,{"AR","FL","IN","MI"},0),TRUE)</f>
        <v>1</v>
      </c>
      <c r="F3652" s="27" t="s">
        <v>18</v>
      </c>
      <c r="G3652" s="27" t="s">
        <v>47</v>
      </c>
      <c r="H3652" s="27" t="s">
        <v>16</v>
      </c>
      <c r="I3652" s="27" t="s">
        <v>15</v>
      </c>
      <c r="J3652" s="26">
        <v>51.17</v>
      </c>
      <c r="K3652" s="25">
        <f>IF(J3652="NA","NA",J3652/100)</f>
        <v>0.51170000000000004</v>
      </c>
      <c r="L3652" s="31">
        <v>44005</v>
      </c>
      <c r="M3652">
        <f>YEAR(L3652)</f>
        <v>2020</v>
      </c>
    </row>
    <row r="3653" spans="1:13" x14ac:dyDescent="0.2">
      <c r="A3653" s="29" t="s">
        <v>847</v>
      </c>
      <c r="B3653" s="28">
        <v>3531</v>
      </c>
      <c r="C3653" s="27" t="s">
        <v>193</v>
      </c>
      <c r="D3653" s="27" t="s">
        <v>44</v>
      </c>
      <c r="E3653" s="27">
        <f>IFERROR(MATCH(D3653,{"AR","FL","IN","MI"},0),TRUE)</f>
        <v>4</v>
      </c>
      <c r="F3653" s="27" t="s">
        <v>18</v>
      </c>
      <c r="G3653" s="27" t="s">
        <v>17</v>
      </c>
      <c r="H3653" s="27" t="s">
        <v>29</v>
      </c>
      <c r="I3653" s="27" t="s">
        <v>15</v>
      </c>
      <c r="J3653" s="26">
        <v>38.32</v>
      </c>
      <c r="K3653" s="25">
        <f>IF(J3653="NA","NA",J3653/100)</f>
        <v>0.38319999999999999</v>
      </c>
      <c r="L3653" s="31">
        <v>43959</v>
      </c>
      <c r="M3653">
        <f>YEAR(L3653)</f>
        <v>2020</v>
      </c>
    </row>
    <row r="3654" spans="1:13" x14ac:dyDescent="0.2">
      <c r="A3654" s="29" t="s">
        <v>846</v>
      </c>
      <c r="B3654" s="28">
        <v>3459</v>
      </c>
      <c r="C3654" s="27" t="s">
        <v>845</v>
      </c>
      <c r="D3654" s="27" t="s">
        <v>322</v>
      </c>
      <c r="E3654" s="27" t="b">
        <f>IFERROR(MATCH(D3654,{"AR","FL","IN","MI"},0),TRUE)</f>
        <v>1</v>
      </c>
      <c r="F3654" s="27" t="s">
        <v>18</v>
      </c>
      <c r="G3654" s="27" t="s">
        <v>22</v>
      </c>
      <c r="H3654" s="27" t="s">
        <v>16</v>
      </c>
      <c r="I3654" s="27" t="s">
        <v>15</v>
      </c>
      <c r="J3654" s="26">
        <v>52</v>
      </c>
      <c r="K3654" s="25">
        <f>IF(J3654="NA","NA",J3654/100)</f>
        <v>0.52</v>
      </c>
      <c r="L3654" s="31">
        <v>44012</v>
      </c>
      <c r="M3654">
        <f>YEAR(L3654)</f>
        <v>2020</v>
      </c>
    </row>
    <row r="3655" spans="1:13" x14ac:dyDescent="0.2">
      <c r="A3655" s="29" t="s">
        <v>844</v>
      </c>
      <c r="B3655" s="28">
        <v>3577</v>
      </c>
      <c r="C3655" s="27" t="s">
        <v>843</v>
      </c>
      <c r="D3655" s="27" t="s">
        <v>114</v>
      </c>
      <c r="E3655" s="27" t="b">
        <f>IFERROR(MATCH(D3655,{"AR","FL","IN","MI"},0),TRUE)</f>
        <v>1</v>
      </c>
      <c r="F3655" s="27" t="s">
        <v>18</v>
      </c>
      <c r="G3655" s="27" t="s">
        <v>17</v>
      </c>
      <c r="H3655" s="27"/>
      <c r="I3655" s="27" t="s">
        <v>15</v>
      </c>
      <c r="J3655" s="26" t="s">
        <v>14</v>
      </c>
      <c r="K3655" s="25" t="str">
        <f>IF(J3655="NA","NA",J3655/100)</f>
        <v>NA</v>
      </c>
      <c r="L3655" s="31">
        <v>43928</v>
      </c>
      <c r="M3655">
        <f>YEAR(L3655)</f>
        <v>2020</v>
      </c>
    </row>
    <row r="3656" spans="1:13" x14ac:dyDescent="0.2">
      <c r="A3656" s="29" t="s">
        <v>842</v>
      </c>
      <c r="B3656" s="28">
        <v>3554</v>
      </c>
      <c r="C3656" s="27" t="s">
        <v>778</v>
      </c>
      <c r="D3656" s="27" t="s">
        <v>91</v>
      </c>
      <c r="E3656" s="27" t="b">
        <f>IFERROR(MATCH(D3656,{"AR","FL","IN","MI"},0),TRUE)</f>
        <v>1</v>
      </c>
      <c r="F3656" s="27" t="s">
        <v>18</v>
      </c>
      <c r="G3656" s="27" t="s">
        <v>22</v>
      </c>
      <c r="H3656" s="27" t="s">
        <v>16</v>
      </c>
      <c r="I3656" s="27" t="s">
        <v>15</v>
      </c>
      <c r="J3656" s="26">
        <v>52.45</v>
      </c>
      <c r="K3656" s="25">
        <f>IF(J3656="NA","NA",J3656/100)</f>
        <v>0.52450000000000008</v>
      </c>
      <c r="L3656" s="31">
        <v>43938</v>
      </c>
      <c r="M3656">
        <f>YEAR(L3656)</f>
        <v>2020</v>
      </c>
    </row>
    <row r="3657" spans="1:13" x14ac:dyDescent="0.2">
      <c r="A3657" s="29" t="s">
        <v>841</v>
      </c>
      <c r="B3657" s="28">
        <v>3268</v>
      </c>
      <c r="C3657" s="27" t="s">
        <v>840</v>
      </c>
      <c r="D3657" s="27" t="s">
        <v>450</v>
      </c>
      <c r="E3657" s="27" t="b">
        <f>IFERROR(MATCH(D3657,{"AR","FL","IN","MI"},0),TRUE)</f>
        <v>1</v>
      </c>
      <c r="F3657" s="27" t="s">
        <v>474</v>
      </c>
      <c r="G3657" s="27" t="s">
        <v>22</v>
      </c>
      <c r="H3657" s="27" t="s">
        <v>16</v>
      </c>
      <c r="I3657" s="27" t="s">
        <v>15</v>
      </c>
      <c r="J3657" s="26" t="s">
        <v>14</v>
      </c>
      <c r="K3657" s="25" t="str">
        <f>IF(J3657="NA","NA",J3657/100)</f>
        <v>NA</v>
      </c>
      <c r="L3657" s="31">
        <v>43705</v>
      </c>
      <c r="M3657">
        <f>YEAR(L3657)</f>
        <v>2019</v>
      </c>
    </row>
    <row r="3658" spans="1:13" x14ac:dyDescent="0.2">
      <c r="A3658" s="29" t="s">
        <v>839</v>
      </c>
      <c r="B3658" s="28">
        <v>3210</v>
      </c>
      <c r="C3658" s="27" t="s">
        <v>295</v>
      </c>
      <c r="D3658" s="27" t="s">
        <v>292</v>
      </c>
      <c r="E3658" s="27" t="b">
        <f>IFERROR(MATCH(D3658,{"AR","FL","IN","MI"},0),TRUE)</f>
        <v>1</v>
      </c>
      <c r="F3658" s="27" t="s">
        <v>474</v>
      </c>
      <c r="G3658" s="27" t="s">
        <v>22</v>
      </c>
      <c r="H3658" s="27" t="s">
        <v>29</v>
      </c>
      <c r="I3658" s="27" t="s">
        <v>15</v>
      </c>
      <c r="J3658" s="26" t="s">
        <v>14</v>
      </c>
      <c r="K3658" s="25" t="str">
        <f>IF(J3658="NA","NA",J3658/100)</f>
        <v>NA</v>
      </c>
      <c r="L3658" s="31">
        <v>43734</v>
      </c>
      <c r="M3658">
        <f>YEAR(L3658)</f>
        <v>2019</v>
      </c>
    </row>
    <row r="3659" spans="1:13" x14ac:dyDescent="0.2">
      <c r="A3659" s="29" t="s">
        <v>838</v>
      </c>
      <c r="B3659" s="28">
        <v>3204</v>
      </c>
      <c r="C3659" s="27" t="s">
        <v>834</v>
      </c>
      <c r="D3659" s="27" t="s">
        <v>292</v>
      </c>
      <c r="E3659" s="27" t="b">
        <f>IFERROR(MATCH(D3659,{"AR","FL","IN","MI"},0),TRUE)</f>
        <v>1</v>
      </c>
      <c r="F3659" s="27" t="s">
        <v>474</v>
      </c>
      <c r="G3659" s="27" t="s">
        <v>22</v>
      </c>
      <c r="H3659" s="27" t="s">
        <v>29</v>
      </c>
      <c r="I3659" s="27" t="s">
        <v>15</v>
      </c>
      <c r="J3659" s="26" t="s">
        <v>14</v>
      </c>
      <c r="K3659" s="25" t="str">
        <f>IF(J3659="NA","NA",J3659/100)</f>
        <v>NA</v>
      </c>
      <c r="L3659" s="31">
        <v>43734</v>
      </c>
      <c r="M3659">
        <f>YEAR(L3659)</f>
        <v>2019</v>
      </c>
    </row>
    <row r="3660" spans="1:13" x14ac:dyDescent="0.2">
      <c r="A3660" s="29" t="s">
        <v>837</v>
      </c>
      <c r="B3660" s="28">
        <v>3227</v>
      </c>
      <c r="C3660" s="27" t="s">
        <v>297</v>
      </c>
      <c r="D3660" s="27" t="s">
        <v>292</v>
      </c>
      <c r="E3660" s="27" t="b">
        <f>IFERROR(MATCH(D3660,{"AR","FL","IN","MI"},0),TRUE)</f>
        <v>1</v>
      </c>
      <c r="F3660" s="27" t="s">
        <v>474</v>
      </c>
      <c r="G3660" s="27" t="s">
        <v>124</v>
      </c>
      <c r="H3660" s="27" t="s">
        <v>29</v>
      </c>
      <c r="I3660" s="27" t="s">
        <v>15</v>
      </c>
      <c r="J3660" s="26" t="s">
        <v>14</v>
      </c>
      <c r="K3660" s="25" t="str">
        <f>IF(J3660="NA","NA",J3660/100)</f>
        <v>NA</v>
      </c>
      <c r="L3660" s="31">
        <v>43720</v>
      </c>
      <c r="M3660">
        <f>YEAR(L3660)</f>
        <v>2019</v>
      </c>
    </row>
    <row r="3661" spans="1:13" x14ac:dyDescent="0.2">
      <c r="A3661" s="29" t="s">
        <v>836</v>
      </c>
      <c r="B3661" s="28">
        <v>3473</v>
      </c>
      <c r="C3661" s="27" t="s">
        <v>295</v>
      </c>
      <c r="D3661" s="27" t="s">
        <v>292</v>
      </c>
      <c r="E3661" s="27" t="b">
        <f>IFERROR(MATCH(D3661,{"AR","FL","IN","MI"},0),TRUE)</f>
        <v>1</v>
      </c>
      <c r="F3661" s="27" t="s">
        <v>474</v>
      </c>
      <c r="G3661" s="27" t="s">
        <v>22</v>
      </c>
      <c r="H3661" s="27" t="s">
        <v>29</v>
      </c>
      <c r="I3661" s="27" t="s">
        <v>15</v>
      </c>
      <c r="J3661" s="26">
        <v>52</v>
      </c>
      <c r="K3661" s="25">
        <f>IF(J3661="NA","NA",J3661/100)</f>
        <v>0.52</v>
      </c>
      <c r="L3661" s="31">
        <v>43818</v>
      </c>
      <c r="M3661">
        <f>YEAR(L3661)</f>
        <v>2019</v>
      </c>
    </row>
    <row r="3662" spans="1:13" x14ac:dyDescent="0.2">
      <c r="A3662" s="29" t="s">
        <v>835</v>
      </c>
      <c r="B3662" s="28">
        <v>3474</v>
      </c>
      <c r="C3662" s="27" t="s">
        <v>834</v>
      </c>
      <c r="D3662" s="27" t="s">
        <v>292</v>
      </c>
      <c r="E3662" s="27" t="b">
        <f>IFERROR(MATCH(D3662,{"AR","FL","IN","MI"},0),TRUE)</f>
        <v>1</v>
      </c>
      <c r="F3662" s="27" t="s">
        <v>474</v>
      </c>
      <c r="G3662" s="27" t="s">
        <v>22</v>
      </c>
      <c r="H3662" s="27" t="s">
        <v>29</v>
      </c>
      <c r="I3662" s="27" t="s">
        <v>15</v>
      </c>
      <c r="J3662" s="26">
        <v>52</v>
      </c>
      <c r="K3662" s="25">
        <f>IF(J3662="NA","NA",J3662/100)</f>
        <v>0.52</v>
      </c>
      <c r="L3662" s="31">
        <v>43818</v>
      </c>
      <c r="M3662">
        <f>YEAR(L3662)</f>
        <v>2019</v>
      </c>
    </row>
    <row r="3663" spans="1:13" x14ac:dyDescent="0.2">
      <c r="A3663" s="29" t="s">
        <v>833</v>
      </c>
      <c r="B3663" s="28">
        <v>3306</v>
      </c>
      <c r="C3663" s="27" t="s">
        <v>716</v>
      </c>
      <c r="D3663" s="27" t="s">
        <v>68</v>
      </c>
      <c r="E3663" s="27" t="b">
        <f>IFERROR(MATCH(D3663,{"AR","FL","IN","MI"},0),TRUE)</f>
        <v>1</v>
      </c>
      <c r="F3663" s="27" t="s">
        <v>474</v>
      </c>
      <c r="G3663" s="27" t="s">
        <v>22</v>
      </c>
      <c r="H3663" s="27" t="s">
        <v>16</v>
      </c>
      <c r="I3663" s="27" t="s">
        <v>15</v>
      </c>
      <c r="J3663" s="26" t="s">
        <v>14</v>
      </c>
      <c r="K3663" s="25" t="str">
        <f>IF(J3663="NA","NA",J3663/100)</f>
        <v>NA</v>
      </c>
      <c r="L3663" s="31">
        <v>43663</v>
      </c>
      <c r="M3663">
        <f>YEAR(L3663)</f>
        <v>2019</v>
      </c>
    </row>
    <row r="3664" spans="1:13" x14ac:dyDescent="0.2">
      <c r="A3664" s="29" t="s">
        <v>832</v>
      </c>
      <c r="B3664" s="28">
        <v>3452</v>
      </c>
      <c r="C3664" s="27" t="s">
        <v>596</v>
      </c>
      <c r="D3664" s="27" t="s">
        <v>64</v>
      </c>
      <c r="E3664" s="27" t="b">
        <f>IFERROR(MATCH(D3664,{"AR","FL","IN","MI"},0),TRUE)</f>
        <v>1</v>
      </c>
      <c r="F3664" s="27" t="s">
        <v>474</v>
      </c>
      <c r="G3664" s="27" t="s">
        <v>22</v>
      </c>
      <c r="H3664" s="27" t="s">
        <v>16</v>
      </c>
      <c r="I3664" s="27" t="s">
        <v>15</v>
      </c>
      <c r="J3664" s="26" t="s">
        <v>14</v>
      </c>
      <c r="K3664" s="25" t="str">
        <f>IF(J3664="NA","NA",J3664/100)</f>
        <v>NA</v>
      </c>
      <c r="L3664" s="31">
        <v>43825</v>
      </c>
      <c r="M3664">
        <f>YEAR(L3664)</f>
        <v>2019</v>
      </c>
    </row>
    <row r="3665" spans="1:13" x14ac:dyDescent="0.2">
      <c r="A3665" s="29" t="s">
        <v>831</v>
      </c>
      <c r="B3665" s="28">
        <v>3427</v>
      </c>
      <c r="C3665" s="27" t="s">
        <v>283</v>
      </c>
      <c r="D3665" s="27" t="s">
        <v>277</v>
      </c>
      <c r="E3665" s="27" t="b">
        <f>IFERROR(MATCH(D3665,{"AR","FL","IN","MI"},0),TRUE)</f>
        <v>1</v>
      </c>
      <c r="F3665" s="27" t="s">
        <v>474</v>
      </c>
      <c r="G3665" s="27" t="s">
        <v>22</v>
      </c>
      <c r="H3665" s="27" t="s">
        <v>16</v>
      </c>
      <c r="I3665" s="27" t="s">
        <v>15</v>
      </c>
      <c r="J3665" s="26">
        <v>48</v>
      </c>
      <c r="K3665" s="25">
        <f>IF(J3665="NA","NA",J3665/100)</f>
        <v>0.48</v>
      </c>
      <c r="L3665" s="31">
        <v>43846</v>
      </c>
      <c r="M3665">
        <f>YEAR(L3665)</f>
        <v>2020</v>
      </c>
    </row>
    <row r="3666" spans="1:13" x14ac:dyDescent="0.2">
      <c r="A3666" s="29" t="s">
        <v>830</v>
      </c>
      <c r="B3666" s="28">
        <v>3541</v>
      </c>
      <c r="C3666" s="27" t="s">
        <v>536</v>
      </c>
      <c r="D3666" s="27" t="s">
        <v>71</v>
      </c>
      <c r="E3666" s="27" t="b">
        <f>IFERROR(MATCH(D3666,{"AR","FL","IN","MI"},0),TRUE)</f>
        <v>1</v>
      </c>
      <c r="F3666" s="27" t="s">
        <v>474</v>
      </c>
      <c r="G3666" s="27" t="s">
        <v>47</v>
      </c>
      <c r="H3666" s="27" t="s">
        <v>29</v>
      </c>
      <c r="I3666" s="27" t="s">
        <v>15</v>
      </c>
      <c r="J3666" s="26" t="s">
        <v>14</v>
      </c>
      <c r="K3666" s="25" t="str">
        <f>IF(J3666="NA","NA",J3666/100)</f>
        <v>NA</v>
      </c>
      <c r="L3666" s="31">
        <v>43732</v>
      </c>
      <c r="M3666">
        <f>YEAR(L3666)</f>
        <v>2019</v>
      </c>
    </row>
    <row r="3667" spans="1:13" x14ac:dyDescent="0.2">
      <c r="A3667" s="29" t="s">
        <v>829</v>
      </c>
      <c r="B3667" s="28">
        <v>3575</v>
      </c>
      <c r="C3667" s="27" t="s">
        <v>603</v>
      </c>
      <c r="D3667" s="27" t="s">
        <v>71</v>
      </c>
      <c r="E3667" s="27" t="b">
        <f>IFERROR(MATCH(D3667,{"AR","FL","IN","MI"},0),TRUE)</f>
        <v>1</v>
      </c>
      <c r="F3667" s="27" t="s">
        <v>474</v>
      </c>
      <c r="G3667" s="27" t="s">
        <v>47</v>
      </c>
      <c r="H3667" s="27" t="s">
        <v>29</v>
      </c>
      <c r="I3667" s="27" t="s">
        <v>15</v>
      </c>
      <c r="J3667" s="26">
        <v>52.42</v>
      </c>
      <c r="K3667" s="25">
        <f>IF(J3667="NA","NA",J3667/100)</f>
        <v>0.5242</v>
      </c>
      <c r="L3667" s="31">
        <v>43819</v>
      </c>
      <c r="M3667">
        <f>YEAR(L3667)</f>
        <v>2019</v>
      </c>
    </row>
    <row r="3668" spans="1:13" x14ac:dyDescent="0.2">
      <c r="A3668" s="29" t="s">
        <v>828</v>
      </c>
      <c r="B3668" s="28">
        <v>3637</v>
      </c>
      <c r="C3668" s="27" t="s">
        <v>605</v>
      </c>
      <c r="D3668" s="27" t="s">
        <v>71</v>
      </c>
      <c r="E3668" s="27" t="b">
        <f>IFERROR(MATCH(D3668,{"AR","FL","IN","MI"},0),TRUE)</f>
        <v>1</v>
      </c>
      <c r="F3668" s="27" t="s">
        <v>474</v>
      </c>
      <c r="G3668" s="27" t="s">
        <v>47</v>
      </c>
      <c r="H3668" s="27" t="s">
        <v>29</v>
      </c>
      <c r="I3668" s="27" t="s">
        <v>15</v>
      </c>
      <c r="J3668" s="26" t="s">
        <v>14</v>
      </c>
      <c r="K3668" s="25" t="str">
        <f>IF(J3668="NA","NA",J3668/100)</f>
        <v>NA</v>
      </c>
      <c r="L3668" s="31">
        <v>43949</v>
      </c>
      <c r="M3668">
        <f>YEAR(L3668)</f>
        <v>2020</v>
      </c>
    </row>
    <row r="3669" spans="1:13" x14ac:dyDescent="0.2">
      <c r="A3669" s="29" t="s">
        <v>827</v>
      </c>
      <c r="B3669" s="28">
        <v>3469</v>
      </c>
      <c r="C3669" s="27" t="s">
        <v>630</v>
      </c>
      <c r="D3669" s="27" t="s">
        <v>267</v>
      </c>
      <c r="E3669" s="27" t="b">
        <f>IFERROR(MATCH(D3669,{"AR","FL","IN","MI"},0),TRUE)</f>
        <v>1</v>
      </c>
      <c r="F3669" s="27" t="s">
        <v>474</v>
      </c>
      <c r="G3669" s="27" t="s">
        <v>22</v>
      </c>
      <c r="H3669" s="27" t="s">
        <v>16</v>
      </c>
      <c r="I3669" s="27" t="s">
        <v>15</v>
      </c>
      <c r="J3669" s="26">
        <v>53.5</v>
      </c>
      <c r="K3669" s="25">
        <f>IF(J3669="NA","NA",J3669/100)</f>
        <v>0.53500000000000003</v>
      </c>
      <c r="L3669" s="31">
        <v>43753</v>
      </c>
      <c r="M3669">
        <f>YEAR(L3669)</f>
        <v>2019</v>
      </c>
    </row>
    <row r="3670" spans="1:13" x14ac:dyDescent="0.2">
      <c r="A3670" s="29" t="s">
        <v>826</v>
      </c>
      <c r="B3670" s="28">
        <v>3498</v>
      </c>
      <c r="C3670" s="27" t="s">
        <v>593</v>
      </c>
      <c r="D3670" s="27" t="s">
        <v>267</v>
      </c>
      <c r="E3670" s="27" t="b">
        <f>IFERROR(MATCH(D3670,{"AR","FL","IN","MI"},0),TRUE)</f>
        <v>1</v>
      </c>
      <c r="F3670" s="27" t="s">
        <v>474</v>
      </c>
      <c r="G3670" s="27" t="s">
        <v>22</v>
      </c>
      <c r="H3670" s="27" t="s">
        <v>29</v>
      </c>
      <c r="I3670" s="27" t="s">
        <v>15</v>
      </c>
      <c r="J3670" s="26">
        <v>52.9</v>
      </c>
      <c r="K3670" s="25">
        <f>IF(J3670="NA","NA",J3670/100)</f>
        <v>0.52900000000000003</v>
      </c>
      <c r="L3670" s="31">
        <v>43817</v>
      </c>
      <c r="M3670">
        <f>YEAR(L3670)</f>
        <v>2019</v>
      </c>
    </row>
    <row r="3671" spans="1:13" x14ac:dyDescent="0.2">
      <c r="A3671" s="29" t="s">
        <v>825</v>
      </c>
      <c r="B3671" s="28">
        <v>3503</v>
      </c>
      <c r="C3671" s="27" t="s">
        <v>270</v>
      </c>
      <c r="D3671" s="27" t="s">
        <v>267</v>
      </c>
      <c r="E3671" s="27" t="b">
        <f>IFERROR(MATCH(D3671,{"AR","FL","IN","MI"},0),TRUE)</f>
        <v>1</v>
      </c>
      <c r="F3671" s="27" t="s">
        <v>474</v>
      </c>
      <c r="G3671" s="27" t="s">
        <v>22</v>
      </c>
      <c r="H3671" s="27" t="s">
        <v>16</v>
      </c>
      <c r="I3671" s="27" t="s">
        <v>15</v>
      </c>
      <c r="J3671" s="26" t="s">
        <v>14</v>
      </c>
      <c r="K3671" s="25" t="str">
        <f>IF(J3671="NA","NA",J3671/100)</f>
        <v>NA</v>
      </c>
      <c r="L3671" s="31">
        <v>43816</v>
      </c>
      <c r="M3671">
        <f>YEAR(L3671)</f>
        <v>2019</v>
      </c>
    </row>
    <row r="3672" spans="1:13" x14ac:dyDescent="0.2">
      <c r="A3672" s="29" t="s">
        <v>824</v>
      </c>
      <c r="B3672" s="28">
        <v>3569</v>
      </c>
      <c r="C3672" s="27" t="s">
        <v>585</v>
      </c>
      <c r="D3672" s="27" t="s">
        <v>59</v>
      </c>
      <c r="E3672" s="27">
        <f>IFERROR(MATCH(D3672,{"AR","FL","IN","MI"},0),TRUE)</f>
        <v>3</v>
      </c>
      <c r="F3672" s="27" t="s">
        <v>474</v>
      </c>
      <c r="G3672" s="27" t="s">
        <v>47</v>
      </c>
      <c r="H3672" s="27" t="s">
        <v>29</v>
      </c>
      <c r="I3672" s="27" t="s">
        <v>15</v>
      </c>
      <c r="J3672" s="26" t="s">
        <v>14</v>
      </c>
      <c r="K3672" s="25" t="str">
        <f>IF(J3672="NA","NA",J3672/100)</f>
        <v>NA</v>
      </c>
      <c r="L3672" s="31">
        <v>43754</v>
      </c>
      <c r="M3672">
        <f>YEAR(L3672)</f>
        <v>2019</v>
      </c>
    </row>
    <row r="3673" spans="1:13" x14ac:dyDescent="0.2">
      <c r="A3673" s="29" t="s">
        <v>823</v>
      </c>
      <c r="B3673" s="28">
        <v>3620</v>
      </c>
      <c r="C3673" s="27" t="s">
        <v>585</v>
      </c>
      <c r="D3673" s="27" t="s">
        <v>59</v>
      </c>
      <c r="E3673" s="27">
        <f>IFERROR(MATCH(D3673,{"AR","FL","IN","MI"},0),TRUE)</f>
        <v>3</v>
      </c>
      <c r="F3673" s="27" t="s">
        <v>474</v>
      </c>
      <c r="G3673" s="27" t="s">
        <v>47</v>
      </c>
      <c r="H3673" s="27" t="s">
        <v>29</v>
      </c>
      <c r="I3673" s="27" t="s">
        <v>15</v>
      </c>
      <c r="J3673" s="26" t="s">
        <v>14</v>
      </c>
      <c r="K3673" s="25" t="str">
        <f>IF(J3673="NA","NA",J3673/100)</f>
        <v>NA</v>
      </c>
      <c r="L3673" s="31">
        <v>44006</v>
      </c>
      <c r="M3673">
        <f>YEAR(L3673)</f>
        <v>2020</v>
      </c>
    </row>
    <row r="3674" spans="1:13" x14ac:dyDescent="0.2">
      <c r="A3674" s="29" t="s">
        <v>822</v>
      </c>
      <c r="B3674" s="28">
        <v>3540</v>
      </c>
      <c r="C3674" s="27" t="s">
        <v>260</v>
      </c>
      <c r="D3674" s="27" t="s">
        <v>59</v>
      </c>
      <c r="E3674" s="27">
        <f>IFERROR(MATCH(D3674,{"AR","FL","IN","MI"},0),TRUE)</f>
        <v>3</v>
      </c>
      <c r="F3674" s="27" t="s">
        <v>474</v>
      </c>
      <c r="G3674" s="27" t="s">
        <v>47</v>
      </c>
      <c r="H3674" s="27" t="s">
        <v>29</v>
      </c>
      <c r="I3674" s="27" t="s">
        <v>15</v>
      </c>
      <c r="J3674" s="26" t="s">
        <v>14</v>
      </c>
      <c r="K3674" s="25" t="str">
        <f>IF(J3674="NA","NA",J3674/100)</f>
        <v>NA</v>
      </c>
      <c r="L3674" s="31">
        <v>43675</v>
      </c>
      <c r="M3674">
        <f>YEAR(L3674)</f>
        <v>2019</v>
      </c>
    </row>
    <row r="3675" spans="1:13" x14ac:dyDescent="0.2">
      <c r="A3675" s="29" t="s">
        <v>821</v>
      </c>
      <c r="B3675" s="28">
        <v>3592</v>
      </c>
      <c r="C3675" s="27" t="s">
        <v>260</v>
      </c>
      <c r="D3675" s="27" t="s">
        <v>59</v>
      </c>
      <c r="E3675" s="27">
        <f>IFERROR(MATCH(D3675,{"AR","FL","IN","MI"},0),TRUE)</f>
        <v>3</v>
      </c>
      <c r="F3675" s="27" t="s">
        <v>474</v>
      </c>
      <c r="G3675" s="27" t="s">
        <v>47</v>
      </c>
      <c r="H3675" s="27" t="s">
        <v>29</v>
      </c>
      <c r="I3675" s="27" t="s">
        <v>15</v>
      </c>
      <c r="J3675" s="26" t="s">
        <v>14</v>
      </c>
      <c r="K3675" s="25" t="str">
        <f>IF(J3675="NA","NA",J3675/100)</f>
        <v>NA</v>
      </c>
      <c r="L3675" s="31">
        <v>43859</v>
      </c>
      <c r="M3675">
        <f>YEAR(L3675)</f>
        <v>2020</v>
      </c>
    </row>
    <row r="3676" spans="1:13" x14ac:dyDescent="0.2">
      <c r="A3676" s="29" t="s">
        <v>820</v>
      </c>
      <c r="B3676" s="28">
        <v>3539</v>
      </c>
      <c r="C3676" s="27" t="s">
        <v>582</v>
      </c>
      <c r="D3676" s="27" t="s">
        <v>59</v>
      </c>
      <c r="E3676" s="27">
        <f>IFERROR(MATCH(D3676,{"AR","FL","IN","MI"},0),TRUE)</f>
        <v>3</v>
      </c>
      <c r="F3676" s="27" t="s">
        <v>474</v>
      </c>
      <c r="G3676" s="27" t="s">
        <v>47</v>
      </c>
      <c r="H3676" s="27" t="s">
        <v>29</v>
      </c>
      <c r="I3676" s="27" t="s">
        <v>15</v>
      </c>
      <c r="J3676" s="26" t="s">
        <v>14</v>
      </c>
      <c r="K3676" s="25" t="str">
        <f>IF(J3676="NA","NA",J3676/100)</f>
        <v>NA</v>
      </c>
      <c r="L3676" s="31">
        <v>43675</v>
      </c>
      <c r="M3676">
        <f>YEAR(L3676)</f>
        <v>2019</v>
      </c>
    </row>
    <row r="3677" spans="1:13" x14ac:dyDescent="0.2">
      <c r="A3677" s="29" t="s">
        <v>819</v>
      </c>
      <c r="B3677" s="28">
        <v>3591</v>
      </c>
      <c r="C3677" s="27" t="s">
        <v>582</v>
      </c>
      <c r="D3677" s="27" t="s">
        <v>59</v>
      </c>
      <c r="E3677" s="27">
        <f>IFERROR(MATCH(D3677,{"AR","FL","IN","MI"},0),TRUE)</f>
        <v>3</v>
      </c>
      <c r="F3677" s="27" t="s">
        <v>474</v>
      </c>
      <c r="G3677" s="27" t="s">
        <v>47</v>
      </c>
      <c r="H3677" s="27" t="s">
        <v>29</v>
      </c>
      <c r="I3677" s="27" t="s">
        <v>15</v>
      </c>
      <c r="J3677" s="26" t="s">
        <v>14</v>
      </c>
      <c r="K3677" s="25" t="str">
        <f>IF(J3677="NA","NA",J3677/100)</f>
        <v>NA</v>
      </c>
      <c r="L3677" s="31">
        <v>43859</v>
      </c>
      <c r="M3677">
        <f>YEAR(L3677)</f>
        <v>2020</v>
      </c>
    </row>
    <row r="3678" spans="1:13" x14ac:dyDescent="0.2">
      <c r="A3678" s="29" t="s">
        <v>818</v>
      </c>
      <c r="B3678" s="28">
        <v>3446</v>
      </c>
      <c r="C3678" s="27" t="s">
        <v>578</v>
      </c>
      <c r="D3678" s="27" t="s">
        <v>248</v>
      </c>
      <c r="E3678" s="27" t="b">
        <f>IFERROR(MATCH(D3678,{"AR","FL","IN","MI"},0),TRUE)</f>
        <v>1</v>
      </c>
      <c r="F3678" s="27" t="s">
        <v>474</v>
      </c>
      <c r="G3678" s="27" t="s">
        <v>22</v>
      </c>
      <c r="H3678" s="27" t="s">
        <v>16</v>
      </c>
      <c r="I3678" s="27" t="s">
        <v>15</v>
      </c>
      <c r="J3678" s="26" t="s">
        <v>14</v>
      </c>
      <c r="K3678" s="25" t="str">
        <f>IF(J3678="NA","NA",J3678/100)</f>
        <v>NA</v>
      </c>
      <c r="L3678" s="31">
        <v>43697</v>
      </c>
      <c r="M3678">
        <f>YEAR(L3678)</f>
        <v>2019</v>
      </c>
    </row>
    <row r="3679" spans="1:13" x14ac:dyDescent="0.2">
      <c r="A3679" s="29" t="s">
        <v>817</v>
      </c>
      <c r="B3679" s="28">
        <v>3447</v>
      </c>
      <c r="C3679" s="27" t="s">
        <v>546</v>
      </c>
      <c r="D3679" s="27" t="s">
        <v>248</v>
      </c>
      <c r="E3679" s="27" t="b">
        <f>IFERROR(MATCH(D3679,{"AR","FL","IN","MI"},0),TRUE)</f>
        <v>1</v>
      </c>
      <c r="F3679" s="27" t="s">
        <v>474</v>
      </c>
      <c r="G3679" s="27" t="s">
        <v>22</v>
      </c>
      <c r="H3679" s="27" t="s">
        <v>29</v>
      </c>
      <c r="I3679" s="27" t="s">
        <v>15</v>
      </c>
      <c r="J3679" s="26" t="s">
        <v>14</v>
      </c>
      <c r="K3679" s="25" t="str">
        <f>IF(J3679="NA","NA",J3679/100)</f>
        <v>NA</v>
      </c>
      <c r="L3679" s="31">
        <v>43706</v>
      </c>
      <c r="M3679">
        <f>YEAR(L3679)</f>
        <v>2019</v>
      </c>
    </row>
    <row r="3680" spans="1:13" x14ac:dyDescent="0.2">
      <c r="A3680" s="29" t="s">
        <v>816</v>
      </c>
      <c r="B3680" s="28">
        <v>3552</v>
      </c>
      <c r="C3680" s="27" t="s">
        <v>573</v>
      </c>
      <c r="D3680" s="27" t="s">
        <v>243</v>
      </c>
      <c r="E3680" s="27" t="b">
        <f>IFERROR(MATCH(D3680,{"AR","FL","IN","MI"},0),TRUE)</f>
        <v>1</v>
      </c>
      <c r="F3680" s="27" t="s">
        <v>474</v>
      </c>
      <c r="G3680" s="27" t="s">
        <v>47</v>
      </c>
      <c r="H3680" s="27" t="s">
        <v>16</v>
      </c>
      <c r="I3680" s="27" t="s">
        <v>15</v>
      </c>
      <c r="J3680" s="26" t="s">
        <v>14</v>
      </c>
      <c r="K3680" s="25" t="str">
        <f>IF(J3680="NA","NA",J3680/100)</f>
        <v>NA</v>
      </c>
      <c r="L3680" s="31">
        <v>43768</v>
      </c>
      <c r="M3680">
        <f>YEAR(L3680)</f>
        <v>2019</v>
      </c>
    </row>
    <row r="3681" spans="1:13" x14ac:dyDescent="0.2">
      <c r="A3681" s="29" t="s">
        <v>815</v>
      </c>
      <c r="B3681" s="28">
        <v>3553</v>
      </c>
      <c r="C3681" s="27" t="s">
        <v>701</v>
      </c>
      <c r="D3681" s="27" t="s">
        <v>243</v>
      </c>
      <c r="E3681" s="27" t="b">
        <f>IFERROR(MATCH(D3681,{"AR","FL","IN","MI"},0),TRUE)</f>
        <v>1</v>
      </c>
      <c r="F3681" s="27" t="s">
        <v>474</v>
      </c>
      <c r="G3681" s="27" t="s">
        <v>47</v>
      </c>
      <c r="H3681" s="27" t="s">
        <v>16</v>
      </c>
      <c r="I3681" s="27" t="s">
        <v>15</v>
      </c>
      <c r="J3681" s="26" t="s">
        <v>14</v>
      </c>
      <c r="K3681" s="25" t="str">
        <f>IF(J3681="NA","NA",J3681/100)</f>
        <v>NA</v>
      </c>
      <c r="L3681" s="31">
        <v>43768</v>
      </c>
      <c r="M3681">
        <f>YEAR(L3681)</f>
        <v>2019</v>
      </c>
    </row>
    <row r="3682" spans="1:13" x14ac:dyDescent="0.2">
      <c r="A3682" s="29" t="s">
        <v>814</v>
      </c>
      <c r="B3682" s="28">
        <v>3379</v>
      </c>
      <c r="C3682" s="27" t="s">
        <v>244</v>
      </c>
      <c r="D3682" s="27" t="s">
        <v>243</v>
      </c>
      <c r="E3682" s="27" t="b">
        <f>IFERROR(MATCH(D3682,{"AR","FL","IN","MI"},0),TRUE)</f>
        <v>1</v>
      </c>
      <c r="F3682" s="27" t="s">
        <v>474</v>
      </c>
      <c r="G3682" s="27" t="s">
        <v>22</v>
      </c>
      <c r="H3682" s="27" t="s">
        <v>16</v>
      </c>
      <c r="I3682" s="27" t="s">
        <v>15</v>
      </c>
      <c r="J3682" s="26" t="s">
        <v>14</v>
      </c>
      <c r="K3682" s="25" t="str">
        <f>IF(J3682="NA","NA",J3682/100)</f>
        <v>NA</v>
      </c>
      <c r="L3682" s="31">
        <v>43698</v>
      </c>
      <c r="M3682">
        <f>YEAR(L3682)</f>
        <v>2019</v>
      </c>
    </row>
    <row r="3683" spans="1:13" x14ac:dyDescent="0.2">
      <c r="A3683" s="29" t="s">
        <v>813</v>
      </c>
      <c r="B3683" s="28">
        <v>3400</v>
      </c>
      <c r="C3683" s="27" t="s">
        <v>557</v>
      </c>
      <c r="D3683" s="27" t="s">
        <v>48</v>
      </c>
      <c r="E3683" s="27" t="b">
        <f>IFERROR(MATCH(D3683,{"AR","FL","IN","MI"},0),TRUE)</f>
        <v>1</v>
      </c>
      <c r="F3683" s="27" t="s">
        <v>474</v>
      </c>
      <c r="G3683" s="27" t="s">
        <v>22</v>
      </c>
      <c r="H3683" s="27" t="s">
        <v>29</v>
      </c>
      <c r="I3683" s="27" t="s">
        <v>15</v>
      </c>
      <c r="J3683" s="26">
        <v>59.64</v>
      </c>
      <c r="K3683" s="25">
        <f>IF(J3683="NA","NA",J3683/100)</f>
        <v>0.59640000000000004</v>
      </c>
      <c r="L3683" s="31">
        <v>43854</v>
      </c>
      <c r="M3683">
        <f>YEAR(L3683)</f>
        <v>2020</v>
      </c>
    </row>
    <row r="3684" spans="1:13" x14ac:dyDescent="0.2">
      <c r="A3684" s="29" t="s">
        <v>812</v>
      </c>
      <c r="B3684" s="28">
        <v>3353</v>
      </c>
      <c r="C3684" s="27" t="s">
        <v>630</v>
      </c>
      <c r="D3684" s="27" t="s">
        <v>48</v>
      </c>
      <c r="E3684" s="27" t="b">
        <f>IFERROR(MATCH(D3684,{"AR","FL","IN","MI"},0),TRUE)</f>
        <v>1</v>
      </c>
      <c r="F3684" s="27" t="s">
        <v>474</v>
      </c>
      <c r="G3684" s="27" t="s">
        <v>22</v>
      </c>
      <c r="H3684" s="27" t="s">
        <v>29</v>
      </c>
      <c r="I3684" s="27" t="s">
        <v>15</v>
      </c>
      <c r="J3684" s="26">
        <v>53.48</v>
      </c>
      <c r="K3684" s="25">
        <f>IF(J3684="NA","NA",J3684/100)</f>
        <v>0.53479999999999994</v>
      </c>
      <c r="L3684" s="31">
        <v>43819</v>
      </c>
      <c r="M3684">
        <f>YEAR(L3684)</f>
        <v>2019</v>
      </c>
    </row>
    <row r="3685" spans="1:13" x14ac:dyDescent="0.2">
      <c r="A3685" s="29" t="s">
        <v>811</v>
      </c>
      <c r="B3685" s="28">
        <v>3519</v>
      </c>
      <c r="C3685" s="27" t="s">
        <v>475</v>
      </c>
      <c r="D3685" s="27" t="s">
        <v>48</v>
      </c>
      <c r="E3685" s="27" t="b">
        <f>IFERROR(MATCH(D3685,{"AR","FL","IN","MI"},0),TRUE)</f>
        <v>1</v>
      </c>
      <c r="F3685" s="27" t="s">
        <v>474</v>
      </c>
      <c r="G3685" s="27" t="s">
        <v>47</v>
      </c>
      <c r="H3685" s="27" t="s">
        <v>29</v>
      </c>
      <c r="I3685" s="27" t="s">
        <v>15</v>
      </c>
      <c r="J3685" s="26">
        <v>48.74</v>
      </c>
      <c r="K3685" s="25">
        <f>IF(J3685="NA","NA",J3685/100)</f>
        <v>0.4874</v>
      </c>
      <c r="L3685" s="31">
        <v>43706</v>
      </c>
      <c r="M3685">
        <f>YEAR(L3685)</f>
        <v>2019</v>
      </c>
    </row>
    <row r="3686" spans="1:13" x14ac:dyDescent="0.2">
      <c r="A3686" s="29" t="s">
        <v>810</v>
      </c>
      <c r="B3686" s="28">
        <v>3544</v>
      </c>
      <c r="C3686" s="27" t="s">
        <v>555</v>
      </c>
      <c r="D3686" s="27" t="s">
        <v>48</v>
      </c>
      <c r="E3686" s="27" t="b">
        <f>IFERROR(MATCH(D3686,{"AR","FL","IN","MI"},0),TRUE)</f>
        <v>1</v>
      </c>
      <c r="F3686" s="27" t="s">
        <v>474</v>
      </c>
      <c r="G3686" s="27" t="s">
        <v>47</v>
      </c>
      <c r="H3686" s="27" t="s">
        <v>29</v>
      </c>
      <c r="I3686" s="27" t="s">
        <v>15</v>
      </c>
      <c r="J3686" s="26" t="s">
        <v>14</v>
      </c>
      <c r="K3686" s="25" t="str">
        <f>IF(J3686="NA","NA",J3686/100)</f>
        <v>NA</v>
      </c>
      <c r="L3686" s="31">
        <v>43805</v>
      </c>
      <c r="M3686">
        <f>YEAR(L3686)</f>
        <v>2019</v>
      </c>
    </row>
    <row r="3687" spans="1:13" x14ac:dyDescent="0.2">
      <c r="A3687" s="29" t="s">
        <v>809</v>
      </c>
      <c r="B3687" s="28">
        <v>3550</v>
      </c>
      <c r="C3687" s="27" t="s">
        <v>630</v>
      </c>
      <c r="D3687" s="27" t="s">
        <v>48</v>
      </c>
      <c r="E3687" s="27" t="b">
        <f>IFERROR(MATCH(D3687,{"AR","FL","IN","MI"},0),TRUE)</f>
        <v>1</v>
      </c>
      <c r="F3687" s="27" t="s">
        <v>474</v>
      </c>
      <c r="G3687" s="27" t="s">
        <v>47</v>
      </c>
      <c r="H3687" s="27" t="s">
        <v>29</v>
      </c>
      <c r="I3687" s="27" t="s">
        <v>15</v>
      </c>
      <c r="J3687" s="26" t="s">
        <v>14</v>
      </c>
      <c r="K3687" s="25" t="str">
        <f>IF(J3687="NA","NA",J3687/100)</f>
        <v>NA</v>
      </c>
      <c r="L3687" s="31">
        <v>43795</v>
      </c>
      <c r="M3687">
        <f>YEAR(L3687)</f>
        <v>2019</v>
      </c>
    </row>
    <row r="3688" spans="1:13" x14ac:dyDescent="0.2">
      <c r="A3688" s="29" t="s">
        <v>808</v>
      </c>
      <c r="B3688" s="28">
        <v>3407</v>
      </c>
      <c r="C3688" s="27" t="s">
        <v>45</v>
      </c>
      <c r="D3688" s="27" t="s">
        <v>44</v>
      </c>
      <c r="E3688" s="27">
        <f>IFERROR(MATCH(D3688,{"AR","FL","IN","MI"},0),TRUE)</f>
        <v>4</v>
      </c>
      <c r="F3688" s="27" t="s">
        <v>474</v>
      </c>
      <c r="G3688" s="27" t="s">
        <v>22</v>
      </c>
      <c r="H3688" s="27" t="s">
        <v>29</v>
      </c>
      <c r="I3688" s="27" t="s">
        <v>15</v>
      </c>
      <c r="J3688" s="26">
        <v>41.78</v>
      </c>
      <c r="K3688" s="25">
        <f>IF(J3688="NA","NA",J3688/100)</f>
        <v>0.4178</v>
      </c>
      <c r="L3688" s="31">
        <v>43734</v>
      </c>
      <c r="M3688">
        <f>YEAR(L3688)</f>
        <v>2019</v>
      </c>
    </row>
    <row r="3689" spans="1:13" x14ac:dyDescent="0.2">
      <c r="A3689" s="29" t="s">
        <v>807</v>
      </c>
      <c r="B3689" s="28">
        <v>3521</v>
      </c>
      <c r="C3689" s="27" t="s">
        <v>806</v>
      </c>
      <c r="D3689" s="27" t="s">
        <v>44</v>
      </c>
      <c r="E3689" s="27">
        <f>IFERROR(MATCH(D3689,{"AR","FL","IN","MI"},0),TRUE)</f>
        <v>4</v>
      </c>
      <c r="F3689" s="27" t="s">
        <v>474</v>
      </c>
      <c r="G3689" s="27" t="s">
        <v>22</v>
      </c>
      <c r="H3689" s="27" t="s">
        <v>16</v>
      </c>
      <c r="I3689" s="27" t="s">
        <v>15</v>
      </c>
      <c r="J3689" s="26">
        <v>54</v>
      </c>
      <c r="K3689" s="25">
        <f>IF(J3689="NA","NA",J3689/100)</f>
        <v>0.54</v>
      </c>
      <c r="L3689" s="31">
        <v>43805</v>
      </c>
      <c r="M3689">
        <f>YEAR(L3689)</f>
        <v>2019</v>
      </c>
    </row>
    <row r="3690" spans="1:13" x14ac:dyDescent="0.2">
      <c r="A3690" s="29" t="s">
        <v>805</v>
      </c>
      <c r="B3690" s="28">
        <v>3477</v>
      </c>
      <c r="C3690" s="27" t="s">
        <v>514</v>
      </c>
      <c r="D3690" s="27" t="s">
        <v>120</v>
      </c>
      <c r="E3690" s="27" t="b">
        <f>IFERROR(MATCH(D3690,{"AR","FL","IN","MI"},0),TRUE)</f>
        <v>1</v>
      </c>
      <c r="F3690" s="27" t="s">
        <v>474</v>
      </c>
      <c r="G3690" s="27" t="s">
        <v>22</v>
      </c>
      <c r="H3690" s="27" t="s">
        <v>16</v>
      </c>
      <c r="I3690" s="27" t="s">
        <v>15</v>
      </c>
      <c r="J3690" s="26">
        <v>52.02</v>
      </c>
      <c r="K3690" s="25">
        <f>IF(J3690="NA","NA",J3690/100)</f>
        <v>0.5202</v>
      </c>
      <c r="L3690" s="31">
        <v>43769</v>
      </c>
      <c r="M3690">
        <f>YEAR(L3690)</f>
        <v>2019</v>
      </c>
    </row>
    <row r="3691" spans="1:13" x14ac:dyDescent="0.2">
      <c r="A3691" s="29" t="s">
        <v>804</v>
      </c>
      <c r="B3691" s="28">
        <v>3476</v>
      </c>
      <c r="C3691" s="27" t="s">
        <v>328</v>
      </c>
      <c r="D3691" s="27" t="s">
        <v>120</v>
      </c>
      <c r="E3691" s="27" t="b">
        <f>IFERROR(MATCH(D3691,{"AR","FL","IN","MI"},0),TRUE)</f>
        <v>1</v>
      </c>
      <c r="F3691" s="27" t="s">
        <v>474</v>
      </c>
      <c r="G3691" s="27" t="s">
        <v>22</v>
      </c>
      <c r="H3691" s="27" t="s">
        <v>16</v>
      </c>
      <c r="I3691" s="27" t="s">
        <v>15</v>
      </c>
      <c r="J3691" s="26">
        <v>54.46</v>
      </c>
      <c r="K3691" s="25">
        <f>IF(J3691="NA","NA",J3691/100)</f>
        <v>0.54459999999999997</v>
      </c>
      <c r="L3691" s="31">
        <v>43769</v>
      </c>
      <c r="M3691">
        <f>YEAR(L3691)</f>
        <v>2019</v>
      </c>
    </row>
    <row r="3692" spans="1:13" x14ac:dyDescent="0.2">
      <c r="A3692" s="29" t="s">
        <v>803</v>
      </c>
      <c r="B3692" s="28">
        <v>3463</v>
      </c>
      <c r="C3692" s="27" t="s">
        <v>546</v>
      </c>
      <c r="D3692" s="27" t="s">
        <v>41</v>
      </c>
      <c r="E3692" s="27">
        <f>IFERROR(MATCH(D3692,{"AR","FL","IN","MI"},0),TRUE)</f>
        <v>1</v>
      </c>
      <c r="F3692" s="27" t="s">
        <v>474</v>
      </c>
      <c r="G3692" s="27" t="s">
        <v>22</v>
      </c>
      <c r="H3692" s="27" t="s">
        <v>16</v>
      </c>
      <c r="I3692" s="27" t="s">
        <v>15</v>
      </c>
      <c r="J3692" s="26">
        <v>32.380000000000003</v>
      </c>
      <c r="K3692" s="25">
        <f>IF(J3692="NA","NA",J3692/100)</f>
        <v>0.32380000000000003</v>
      </c>
      <c r="L3692" s="31">
        <v>43700</v>
      </c>
      <c r="M3692">
        <f>YEAR(L3692)</f>
        <v>2019</v>
      </c>
    </row>
    <row r="3693" spans="1:13" x14ac:dyDescent="0.2">
      <c r="A3693" s="29" t="s">
        <v>802</v>
      </c>
      <c r="B3693" s="28">
        <v>3403</v>
      </c>
      <c r="C3693" s="27" t="s">
        <v>534</v>
      </c>
      <c r="D3693" s="27" t="s">
        <v>152</v>
      </c>
      <c r="E3693" s="27" t="b">
        <f>IFERROR(MATCH(D3693,{"AR","FL","IN","MI"},0),TRUE)</f>
        <v>1</v>
      </c>
      <c r="F3693" s="27" t="s">
        <v>474</v>
      </c>
      <c r="G3693" s="27" t="s">
        <v>22</v>
      </c>
      <c r="H3693" s="27" t="s">
        <v>29</v>
      </c>
      <c r="I3693" s="27" t="s">
        <v>15</v>
      </c>
      <c r="J3693" s="26">
        <v>54.2</v>
      </c>
      <c r="K3693" s="25">
        <f>IF(J3693="NA","NA",J3693/100)</f>
        <v>0.54200000000000004</v>
      </c>
      <c r="L3693" s="31">
        <v>43740</v>
      </c>
      <c r="M3693">
        <f>YEAR(L3693)</f>
        <v>2019</v>
      </c>
    </row>
    <row r="3694" spans="1:13" x14ac:dyDescent="0.2">
      <c r="A3694" s="29" t="s">
        <v>801</v>
      </c>
      <c r="B3694" s="28">
        <v>3533</v>
      </c>
      <c r="C3694" s="27" t="s">
        <v>682</v>
      </c>
      <c r="D3694" s="27" t="s">
        <v>742</v>
      </c>
      <c r="E3694" s="27" t="b">
        <f>IFERROR(MATCH(D3694,{"AR","FL","IN","MI"},0),TRUE)</f>
        <v>1</v>
      </c>
      <c r="F3694" s="27" t="s">
        <v>474</v>
      </c>
      <c r="G3694" s="27" t="s">
        <v>22</v>
      </c>
      <c r="H3694" s="27" t="s">
        <v>29</v>
      </c>
      <c r="I3694" s="27" t="s">
        <v>15</v>
      </c>
      <c r="J3694" s="26">
        <v>55</v>
      </c>
      <c r="K3694" s="25">
        <f>IF(J3694="NA","NA",J3694/100)</f>
        <v>0.55000000000000004</v>
      </c>
      <c r="L3694" s="31">
        <v>43886</v>
      </c>
      <c r="M3694">
        <f>YEAR(L3694)</f>
        <v>2020</v>
      </c>
    </row>
    <row r="3695" spans="1:13" x14ac:dyDescent="0.2">
      <c r="A3695" s="29" t="s">
        <v>800</v>
      </c>
      <c r="B3695" s="28">
        <v>3430</v>
      </c>
      <c r="C3695" s="27" t="s">
        <v>530</v>
      </c>
      <c r="D3695" s="27" t="s">
        <v>158</v>
      </c>
      <c r="E3695" s="27" t="b">
        <f>IFERROR(MATCH(D3695,{"AR","FL","IN","MI"},0),TRUE)</f>
        <v>1</v>
      </c>
      <c r="F3695" s="27" t="s">
        <v>474</v>
      </c>
      <c r="G3695" s="27" t="s">
        <v>22</v>
      </c>
      <c r="H3695" s="27" t="s">
        <v>29</v>
      </c>
      <c r="I3695" s="27" t="s">
        <v>15</v>
      </c>
      <c r="J3695" s="26">
        <v>50.15</v>
      </c>
      <c r="K3695" s="25">
        <f>IF(J3695="NA","NA",J3695/100)</f>
        <v>0.50149999999999995</v>
      </c>
      <c r="L3695" s="31">
        <v>43970</v>
      </c>
      <c r="M3695">
        <f>YEAR(L3695)</f>
        <v>2020</v>
      </c>
    </row>
    <row r="3696" spans="1:13" x14ac:dyDescent="0.2">
      <c r="A3696" s="29" t="s">
        <v>799</v>
      </c>
      <c r="B3696" s="28">
        <v>3527</v>
      </c>
      <c r="C3696" s="27" t="s">
        <v>536</v>
      </c>
      <c r="D3696" s="27" t="s">
        <v>143</v>
      </c>
      <c r="E3696" s="27" t="b">
        <f>IFERROR(MATCH(D3696,{"AR","FL","IN","MI"},0),TRUE)</f>
        <v>1</v>
      </c>
      <c r="F3696" s="27" t="s">
        <v>474</v>
      </c>
      <c r="G3696" s="27" t="s">
        <v>22</v>
      </c>
      <c r="H3696" s="27" t="s">
        <v>29</v>
      </c>
      <c r="I3696" s="27" t="s">
        <v>15</v>
      </c>
      <c r="J3696" s="26">
        <v>56.32</v>
      </c>
      <c r="K3696" s="25">
        <f>IF(J3696="NA","NA",J3696/100)</f>
        <v>0.56320000000000003</v>
      </c>
      <c r="L3696" s="31">
        <v>43885</v>
      </c>
      <c r="M3696">
        <f>YEAR(L3696)</f>
        <v>2020</v>
      </c>
    </row>
    <row r="3697" spans="1:13" x14ac:dyDescent="0.2">
      <c r="A3697" s="29" t="s">
        <v>798</v>
      </c>
      <c r="B3697" s="28">
        <v>3628</v>
      </c>
      <c r="C3697" s="27" t="s">
        <v>527</v>
      </c>
      <c r="D3697" s="27" t="s">
        <v>143</v>
      </c>
      <c r="E3697" s="27" t="b">
        <f>IFERROR(MATCH(D3697,{"AR","FL","IN","MI"},0),TRUE)</f>
        <v>1</v>
      </c>
      <c r="F3697" s="27" t="s">
        <v>474</v>
      </c>
      <c r="G3697" s="27" t="s">
        <v>47</v>
      </c>
      <c r="H3697" s="27" t="s">
        <v>29</v>
      </c>
      <c r="I3697" s="27" t="s">
        <v>15</v>
      </c>
      <c r="J3697" s="26" t="s">
        <v>14</v>
      </c>
      <c r="K3697" s="25" t="str">
        <f>IF(J3697="NA","NA",J3697/100)</f>
        <v>NA</v>
      </c>
      <c r="L3697" s="31">
        <v>43641</v>
      </c>
      <c r="M3697">
        <f>YEAR(L3697)</f>
        <v>2019</v>
      </c>
    </row>
    <row r="3698" spans="1:13" x14ac:dyDescent="0.2">
      <c r="A3698" s="29" t="s">
        <v>797</v>
      </c>
      <c r="B3698" s="28">
        <v>3491</v>
      </c>
      <c r="C3698" s="27" t="s">
        <v>796</v>
      </c>
      <c r="D3698" s="27" t="s">
        <v>176</v>
      </c>
      <c r="E3698" s="27" t="b">
        <f>IFERROR(MATCH(D3698,{"AR","FL","IN","MI"},0),TRUE)</f>
        <v>1</v>
      </c>
      <c r="F3698" s="27" t="s">
        <v>474</v>
      </c>
      <c r="G3698" s="27" t="s">
        <v>22</v>
      </c>
      <c r="H3698" s="27" t="s">
        <v>29</v>
      </c>
      <c r="I3698" s="27" t="s">
        <v>15</v>
      </c>
      <c r="J3698" s="26">
        <v>50</v>
      </c>
      <c r="K3698" s="25">
        <f>IF(J3698="NA","NA",J3698/100)</f>
        <v>0.5</v>
      </c>
      <c r="L3698" s="31">
        <v>43916</v>
      </c>
      <c r="M3698">
        <f>YEAR(L3698)</f>
        <v>2020</v>
      </c>
    </row>
    <row r="3699" spans="1:13" x14ac:dyDescent="0.2">
      <c r="A3699" s="29" t="s">
        <v>795</v>
      </c>
      <c r="B3699" s="28">
        <v>3627</v>
      </c>
      <c r="C3699" s="27" t="s">
        <v>527</v>
      </c>
      <c r="D3699" s="27" t="s">
        <v>143</v>
      </c>
      <c r="E3699" s="27" t="b">
        <f>IFERROR(MATCH(D3699,{"AR","FL","IN","MI"},0),TRUE)</f>
        <v>1</v>
      </c>
      <c r="F3699" s="27" t="s">
        <v>474</v>
      </c>
      <c r="G3699" s="27" t="s">
        <v>47</v>
      </c>
      <c r="H3699" s="27" t="s">
        <v>29</v>
      </c>
      <c r="I3699" s="27" t="s">
        <v>15</v>
      </c>
      <c r="J3699" s="26" t="s">
        <v>14</v>
      </c>
      <c r="K3699" s="25" t="str">
        <f>IF(J3699="NA","NA",J3699/100)</f>
        <v>NA</v>
      </c>
      <c r="L3699" s="31">
        <v>44005</v>
      </c>
      <c r="M3699">
        <f>YEAR(L3699)</f>
        <v>2020</v>
      </c>
    </row>
    <row r="3700" spans="1:13" x14ac:dyDescent="0.2">
      <c r="A3700" s="29" t="s">
        <v>794</v>
      </c>
      <c r="B3700" s="28">
        <v>3549</v>
      </c>
      <c r="C3700" s="27" t="s">
        <v>525</v>
      </c>
      <c r="D3700" s="27" t="s">
        <v>143</v>
      </c>
      <c r="E3700" s="27" t="b">
        <f>IFERROR(MATCH(D3700,{"AR","FL","IN","MI"},0),TRUE)</f>
        <v>1</v>
      </c>
      <c r="F3700" s="27" t="s">
        <v>474</v>
      </c>
      <c r="G3700" s="27" t="s">
        <v>47</v>
      </c>
      <c r="H3700" s="27" t="s">
        <v>29</v>
      </c>
      <c r="I3700" s="27" t="s">
        <v>15</v>
      </c>
      <c r="J3700" s="26" t="s">
        <v>14</v>
      </c>
      <c r="K3700" s="25" t="str">
        <f>IF(J3700="NA","NA",J3700/100)</f>
        <v>NA</v>
      </c>
      <c r="L3700" s="31">
        <v>43790</v>
      </c>
      <c r="M3700">
        <f>YEAR(L3700)</f>
        <v>2019</v>
      </c>
    </row>
    <row r="3701" spans="1:13" x14ac:dyDescent="0.2">
      <c r="A3701" s="29" t="s">
        <v>793</v>
      </c>
      <c r="B3701" s="28">
        <v>3504</v>
      </c>
      <c r="C3701" s="27" t="s">
        <v>792</v>
      </c>
      <c r="D3701" s="27" t="s">
        <v>182</v>
      </c>
      <c r="E3701" s="27" t="b">
        <f>IFERROR(MATCH(D3701,{"AR","FL","IN","MI"},0),TRUE)</f>
        <v>1</v>
      </c>
      <c r="F3701" s="27" t="s">
        <v>474</v>
      </c>
      <c r="G3701" s="27" t="s">
        <v>22</v>
      </c>
      <c r="H3701" s="27" t="s">
        <v>16</v>
      </c>
      <c r="I3701" s="27" t="s">
        <v>15</v>
      </c>
      <c r="J3701" s="26">
        <v>51.25</v>
      </c>
      <c r="K3701" s="25">
        <f>IF(J3701="NA","NA",J3701/100)</f>
        <v>0.51249999999999996</v>
      </c>
      <c r="L3701" s="31">
        <v>43845</v>
      </c>
      <c r="M3701">
        <f>YEAR(L3701)</f>
        <v>2020</v>
      </c>
    </row>
    <row r="3702" spans="1:13" x14ac:dyDescent="0.2">
      <c r="A3702" s="29" t="s">
        <v>791</v>
      </c>
      <c r="B3702" s="28">
        <v>3512</v>
      </c>
      <c r="C3702" s="27" t="s">
        <v>790</v>
      </c>
      <c r="D3702" s="27" t="s">
        <v>182</v>
      </c>
      <c r="E3702" s="27" t="b">
        <f>IFERROR(MATCH(D3702,{"AR","FL","IN","MI"},0),TRUE)</f>
        <v>1</v>
      </c>
      <c r="F3702" s="27" t="s">
        <v>474</v>
      </c>
      <c r="G3702" s="27" t="s">
        <v>22</v>
      </c>
      <c r="H3702" s="27" t="s">
        <v>16</v>
      </c>
      <c r="I3702" s="27" t="s">
        <v>15</v>
      </c>
      <c r="J3702" s="26">
        <v>50.23</v>
      </c>
      <c r="K3702" s="25">
        <f>IF(J3702="NA","NA",J3702/100)</f>
        <v>0.50229999999999997</v>
      </c>
      <c r="L3702" s="31">
        <v>43810</v>
      </c>
      <c r="M3702">
        <f>YEAR(L3702)</f>
        <v>2019</v>
      </c>
    </row>
    <row r="3703" spans="1:13" x14ac:dyDescent="0.2">
      <c r="A3703" s="29" t="s">
        <v>789</v>
      </c>
      <c r="B3703" s="28">
        <v>3500</v>
      </c>
      <c r="C3703" s="27" t="s">
        <v>788</v>
      </c>
      <c r="D3703" s="27" t="s">
        <v>120</v>
      </c>
      <c r="E3703" s="27" t="b">
        <f>IFERROR(MATCH(D3703,{"AR","FL","IN","MI"},0),TRUE)</f>
        <v>1</v>
      </c>
      <c r="F3703" s="27" t="s">
        <v>474</v>
      </c>
      <c r="G3703" s="27" t="s">
        <v>22</v>
      </c>
      <c r="H3703" s="27" t="s">
        <v>16</v>
      </c>
      <c r="I3703" s="27" t="s">
        <v>15</v>
      </c>
      <c r="J3703" s="26">
        <v>52.52</v>
      </c>
      <c r="K3703" s="25">
        <f>IF(J3703="NA","NA",J3703/100)</f>
        <v>0.5252</v>
      </c>
      <c r="L3703" s="31">
        <v>43712</v>
      </c>
      <c r="M3703">
        <f>YEAR(L3703)</f>
        <v>2019</v>
      </c>
    </row>
    <row r="3704" spans="1:13" x14ac:dyDescent="0.2">
      <c r="A3704" s="29" t="s">
        <v>787</v>
      </c>
      <c r="B3704" s="28">
        <v>3509</v>
      </c>
      <c r="C3704" s="27" t="s">
        <v>520</v>
      </c>
      <c r="D3704" s="27" t="s">
        <v>335</v>
      </c>
      <c r="E3704" s="27" t="b">
        <f>IFERROR(MATCH(D3704,{"AR","FL","IN","MI"},0),TRUE)</f>
        <v>1</v>
      </c>
      <c r="F3704" s="27" t="s">
        <v>474</v>
      </c>
      <c r="G3704" s="27" t="s">
        <v>22</v>
      </c>
      <c r="H3704" s="27" t="s">
        <v>29</v>
      </c>
      <c r="I3704" s="27" t="s">
        <v>15</v>
      </c>
      <c r="J3704" s="26">
        <v>56</v>
      </c>
      <c r="K3704" s="25">
        <f>IF(J3704="NA","NA",J3704/100)</f>
        <v>0.56000000000000005</v>
      </c>
      <c r="L3704" s="31">
        <v>43818</v>
      </c>
      <c r="M3704">
        <f>YEAR(L3704)</f>
        <v>2019</v>
      </c>
    </row>
    <row r="3705" spans="1:13" x14ac:dyDescent="0.2">
      <c r="A3705" s="29" t="s">
        <v>786</v>
      </c>
      <c r="B3705" s="28">
        <v>3458</v>
      </c>
      <c r="C3705" s="27" t="s">
        <v>325</v>
      </c>
      <c r="D3705" s="27" t="s">
        <v>120</v>
      </c>
      <c r="E3705" s="27" t="b">
        <f>IFERROR(MATCH(D3705,{"AR","FL","IN","MI"},0),TRUE)</f>
        <v>1</v>
      </c>
      <c r="F3705" s="27" t="s">
        <v>474</v>
      </c>
      <c r="G3705" s="27" t="s">
        <v>22</v>
      </c>
      <c r="H3705" s="27" t="s">
        <v>16</v>
      </c>
      <c r="I3705" s="27" t="s">
        <v>15</v>
      </c>
      <c r="J3705" s="26">
        <v>51.96</v>
      </c>
      <c r="K3705" s="25">
        <f>IF(J3705="NA","NA",J3705/100)</f>
        <v>0.51960000000000006</v>
      </c>
      <c r="L3705" s="31">
        <v>43769</v>
      </c>
      <c r="M3705">
        <f>YEAR(L3705)</f>
        <v>2019</v>
      </c>
    </row>
    <row r="3706" spans="1:13" x14ac:dyDescent="0.2">
      <c r="A3706" s="29" t="s">
        <v>785</v>
      </c>
      <c r="B3706" s="28">
        <v>3645</v>
      </c>
      <c r="C3706" s="27" t="s">
        <v>506</v>
      </c>
      <c r="D3706" s="27" t="s">
        <v>322</v>
      </c>
      <c r="E3706" s="27" t="b">
        <f>IFERROR(MATCH(D3706,{"AR","FL","IN","MI"},0),TRUE)</f>
        <v>1</v>
      </c>
      <c r="F3706" s="27" t="s">
        <v>474</v>
      </c>
      <c r="G3706" s="27" t="s">
        <v>22</v>
      </c>
      <c r="H3706" s="27"/>
      <c r="I3706" s="27" t="s">
        <v>15</v>
      </c>
      <c r="J3706" s="26" t="s">
        <v>14</v>
      </c>
      <c r="K3706" s="25" t="str">
        <f>IF(J3706="NA","NA",J3706/100)</f>
        <v>NA</v>
      </c>
      <c r="L3706" s="31">
        <v>43889</v>
      </c>
      <c r="M3706">
        <f>YEAR(L3706)</f>
        <v>2020</v>
      </c>
    </row>
    <row r="3707" spans="1:13" x14ac:dyDescent="0.2">
      <c r="A3707" s="29" t="s">
        <v>784</v>
      </c>
      <c r="B3707" s="28">
        <v>3457</v>
      </c>
      <c r="C3707" s="27" t="s">
        <v>498</v>
      </c>
      <c r="D3707" s="27" t="s">
        <v>23</v>
      </c>
      <c r="E3707" s="27" t="b">
        <f>IFERROR(MATCH(D3707,{"AR","FL","IN","MI"},0),TRUE)</f>
        <v>1</v>
      </c>
      <c r="F3707" s="27" t="s">
        <v>474</v>
      </c>
      <c r="G3707" s="27" t="s">
        <v>22</v>
      </c>
      <c r="H3707" s="27" t="s">
        <v>16</v>
      </c>
      <c r="I3707" s="27" t="s">
        <v>15</v>
      </c>
      <c r="J3707" s="26">
        <v>54</v>
      </c>
      <c r="K3707" s="25">
        <f>IF(J3707="NA","NA",J3707/100)</f>
        <v>0.54</v>
      </c>
      <c r="L3707" s="31">
        <v>43782</v>
      </c>
      <c r="M3707">
        <f>YEAR(L3707)</f>
        <v>2019</v>
      </c>
    </row>
    <row r="3708" spans="1:13" x14ac:dyDescent="0.2">
      <c r="A3708" s="29" t="s">
        <v>783</v>
      </c>
      <c r="B3708" s="28">
        <v>3468</v>
      </c>
      <c r="C3708" s="27" t="s">
        <v>782</v>
      </c>
      <c r="D3708" s="27" t="s">
        <v>23</v>
      </c>
      <c r="E3708" s="27" t="b">
        <f>IFERROR(MATCH(D3708,{"AR","FL","IN","MI"},0),TRUE)</f>
        <v>1</v>
      </c>
      <c r="F3708" s="27" t="s">
        <v>474</v>
      </c>
      <c r="G3708" s="27" t="s">
        <v>22</v>
      </c>
      <c r="H3708" s="27" t="s">
        <v>16</v>
      </c>
      <c r="I3708" s="27" t="s">
        <v>15</v>
      </c>
      <c r="J3708" s="26">
        <v>51.5</v>
      </c>
      <c r="K3708" s="25">
        <f>IF(J3708="NA","NA",J3708/100)</f>
        <v>0.51500000000000001</v>
      </c>
      <c r="L3708" s="31">
        <v>43782</v>
      </c>
      <c r="M3708">
        <f>YEAR(L3708)</f>
        <v>2019</v>
      </c>
    </row>
    <row r="3709" spans="1:13" x14ac:dyDescent="0.2">
      <c r="A3709" s="29" t="s">
        <v>781</v>
      </c>
      <c r="B3709" s="28">
        <v>3640</v>
      </c>
      <c r="C3709" s="27" t="s">
        <v>536</v>
      </c>
      <c r="D3709" s="27" t="s">
        <v>35</v>
      </c>
      <c r="E3709" s="27" t="b">
        <f>IFERROR(MATCH(D3709,{"AR","FL","IN","MI"},0),TRUE)</f>
        <v>1</v>
      </c>
      <c r="F3709" s="27" t="s">
        <v>474</v>
      </c>
      <c r="G3709" s="27" t="s">
        <v>22</v>
      </c>
      <c r="H3709" s="27" t="s">
        <v>16</v>
      </c>
      <c r="I3709" s="27" t="s">
        <v>15</v>
      </c>
      <c r="J3709" s="26">
        <v>60.12</v>
      </c>
      <c r="K3709" s="25">
        <f>IF(J3709="NA","NA",J3709/100)</f>
        <v>0.60119999999999996</v>
      </c>
      <c r="L3709" s="31">
        <v>43942</v>
      </c>
      <c r="M3709">
        <f>YEAR(L3709)</f>
        <v>2020</v>
      </c>
    </row>
    <row r="3710" spans="1:13" x14ac:dyDescent="0.2">
      <c r="A3710" s="29" t="s">
        <v>780</v>
      </c>
      <c r="B3710" s="28">
        <v>3672</v>
      </c>
      <c r="C3710" s="27" t="s">
        <v>546</v>
      </c>
      <c r="D3710" s="27" t="s">
        <v>35</v>
      </c>
      <c r="E3710" s="27" t="b">
        <f>IFERROR(MATCH(D3710,{"AR","FL","IN","MI"},0),TRUE)</f>
        <v>1</v>
      </c>
      <c r="F3710" s="27" t="s">
        <v>474</v>
      </c>
      <c r="G3710" s="27" t="s">
        <v>22</v>
      </c>
      <c r="H3710" s="27" t="s">
        <v>16</v>
      </c>
      <c r="I3710" s="27" t="s">
        <v>15</v>
      </c>
      <c r="J3710" s="26">
        <v>56.95</v>
      </c>
      <c r="K3710" s="25">
        <f>IF(J3710="NA","NA",J3710/100)</f>
        <v>0.56950000000000001</v>
      </c>
      <c r="L3710" s="31">
        <v>43998</v>
      </c>
      <c r="M3710">
        <f>YEAR(L3710)</f>
        <v>2020</v>
      </c>
    </row>
    <row r="3711" spans="1:13" x14ac:dyDescent="0.2">
      <c r="A3711" s="29" t="s">
        <v>779</v>
      </c>
      <c r="B3711" s="28">
        <v>3555</v>
      </c>
      <c r="C3711" s="27" t="s">
        <v>778</v>
      </c>
      <c r="D3711" s="27" t="s">
        <v>91</v>
      </c>
      <c r="E3711" s="27" t="b">
        <f>IFERROR(MATCH(D3711,{"AR","FL","IN","MI"},0),TRUE)</f>
        <v>1</v>
      </c>
      <c r="F3711" s="27" t="s">
        <v>474</v>
      </c>
      <c r="G3711" s="27" t="s">
        <v>22</v>
      </c>
      <c r="H3711" s="27" t="s">
        <v>16</v>
      </c>
      <c r="I3711" s="27" t="s">
        <v>15</v>
      </c>
      <c r="J3711" s="26">
        <v>52.45</v>
      </c>
      <c r="K3711" s="25">
        <f>IF(J3711="NA","NA",J3711/100)</f>
        <v>0.52450000000000008</v>
      </c>
      <c r="L3711" s="31">
        <v>43889</v>
      </c>
      <c r="M3711">
        <f>YEAR(L3711)</f>
        <v>2020</v>
      </c>
    </row>
    <row r="3712" spans="1:13" x14ac:dyDescent="0.2">
      <c r="A3712" s="29" t="s">
        <v>777</v>
      </c>
      <c r="B3712" s="28">
        <v>3425</v>
      </c>
      <c r="C3712" s="27" t="s">
        <v>88</v>
      </c>
      <c r="D3712" s="27" t="s">
        <v>87</v>
      </c>
      <c r="E3712" s="27" t="b">
        <f>IFERROR(MATCH(D3712,{"AR","FL","IN","MI"},0),TRUE)</f>
        <v>1</v>
      </c>
      <c r="F3712" s="27" t="s">
        <v>474</v>
      </c>
      <c r="G3712" s="27" t="s">
        <v>22</v>
      </c>
      <c r="H3712" s="27" t="s">
        <v>16</v>
      </c>
      <c r="I3712" s="27" t="s">
        <v>15</v>
      </c>
      <c r="J3712" s="26" t="s">
        <v>14</v>
      </c>
      <c r="K3712" s="25" t="str">
        <f>IF(J3712="NA","NA",J3712/100)</f>
        <v>NA</v>
      </c>
      <c r="L3712" s="31">
        <v>43727</v>
      </c>
      <c r="M3712">
        <f>YEAR(L3712)</f>
        <v>2019</v>
      </c>
    </row>
    <row r="3713" spans="1:13" x14ac:dyDescent="0.2">
      <c r="A3713" s="29" t="s">
        <v>776</v>
      </c>
      <c r="B3713" s="28">
        <v>3434</v>
      </c>
      <c r="C3713" s="27" t="s">
        <v>775</v>
      </c>
      <c r="D3713" s="27" t="s">
        <v>87</v>
      </c>
      <c r="E3713" s="27" t="b">
        <f>IFERROR(MATCH(D3713,{"AR","FL","IN","MI"},0),TRUE)</f>
        <v>1</v>
      </c>
      <c r="F3713" s="27" t="s">
        <v>474</v>
      </c>
      <c r="G3713" s="27" t="s">
        <v>22</v>
      </c>
      <c r="H3713" s="27" t="s">
        <v>16</v>
      </c>
      <c r="I3713" s="27" t="s">
        <v>15</v>
      </c>
      <c r="J3713" s="26" t="s">
        <v>14</v>
      </c>
      <c r="K3713" s="25" t="str">
        <f>IF(J3713="NA","NA",J3713/100)</f>
        <v>NA</v>
      </c>
      <c r="L3713" s="31">
        <v>43741</v>
      </c>
      <c r="M3713">
        <f>YEAR(L3713)</f>
        <v>2019</v>
      </c>
    </row>
    <row r="3714" spans="1:13" x14ac:dyDescent="0.2">
      <c r="A3714" s="29" t="s">
        <v>774</v>
      </c>
      <c r="B3714" s="28">
        <v>3441</v>
      </c>
      <c r="C3714" s="27" t="s">
        <v>773</v>
      </c>
      <c r="D3714" s="27" t="s">
        <v>482</v>
      </c>
      <c r="E3714" s="27" t="b">
        <f>IFERROR(MATCH(D3714,{"AR","FL","IN","MI"},0),TRUE)</f>
        <v>1</v>
      </c>
      <c r="F3714" s="27" t="s">
        <v>474</v>
      </c>
      <c r="G3714" s="27" t="s">
        <v>22</v>
      </c>
      <c r="H3714" s="27" t="s">
        <v>16</v>
      </c>
      <c r="I3714" s="27" t="s">
        <v>15</v>
      </c>
      <c r="J3714" s="26">
        <v>51</v>
      </c>
      <c r="K3714" s="25">
        <f>IF(J3714="NA","NA",J3714/100)</f>
        <v>0.51</v>
      </c>
      <c r="L3714" s="31">
        <v>43817</v>
      </c>
      <c r="M3714">
        <f>YEAR(L3714)</f>
        <v>2019</v>
      </c>
    </row>
    <row r="3715" spans="1:13" x14ac:dyDescent="0.2">
      <c r="A3715" s="29" t="s">
        <v>772</v>
      </c>
      <c r="B3715" s="28">
        <v>3395</v>
      </c>
      <c r="C3715" s="27" t="s">
        <v>771</v>
      </c>
      <c r="D3715" s="27" t="s">
        <v>79</v>
      </c>
      <c r="E3715" s="27" t="b">
        <f>IFERROR(MATCH(D3715,{"AR","FL","IN","MI"},0),TRUE)</f>
        <v>1</v>
      </c>
      <c r="F3715" s="27" t="s">
        <v>474</v>
      </c>
      <c r="G3715" s="27" t="s">
        <v>22</v>
      </c>
      <c r="H3715" s="27" t="s">
        <v>29</v>
      </c>
      <c r="I3715" s="27" t="s">
        <v>15</v>
      </c>
      <c r="J3715" s="26">
        <v>50</v>
      </c>
      <c r="K3715" s="25">
        <f>IF(J3715="NA","NA",J3715/100)</f>
        <v>0.5</v>
      </c>
      <c r="L3715" s="31">
        <v>43776</v>
      </c>
      <c r="M3715">
        <f>YEAR(L3715)</f>
        <v>2019</v>
      </c>
    </row>
    <row r="3716" spans="1:13" x14ac:dyDescent="0.2">
      <c r="A3716" s="29" t="s">
        <v>770</v>
      </c>
      <c r="B3716" s="28">
        <v>3445</v>
      </c>
      <c r="C3716" s="27" t="s">
        <v>246</v>
      </c>
      <c r="D3716" s="27" t="s">
        <v>75</v>
      </c>
      <c r="E3716" s="27" t="b">
        <f>IFERROR(MATCH(D3716,{"AR","FL","IN","MI"},0),TRUE)</f>
        <v>1</v>
      </c>
      <c r="F3716" s="27" t="s">
        <v>474</v>
      </c>
      <c r="G3716" s="27" t="s">
        <v>22</v>
      </c>
      <c r="H3716" s="27" t="s">
        <v>16</v>
      </c>
      <c r="I3716" s="27" t="s">
        <v>15</v>
      </c>
      <c r="J3716" s="26">
        <v>50</v>
      </c>
      <c r="K3716" s="25">
        <f>IF(J3716="NA","NA",J3716/100)</f>
        <v>0.5</v>
      </c>
      <c r="L3716" s="31">
        <v>43746</v>
      </c>
      <c r="M3716">
        <f>YEAR(L3716)</f>
        <v>2019</v>
      </c>
    </row>
    <row r="3717" spans="1:13" x14ac:dyDescent="0.2">
      <c r="A3717" s="29" t="s">
        <v>769</v>
      </c>
      <c r="B3717" s="28">
        <v>3421</v>
      </c>
      <c r="C3717" s="27" t="s">
        <v>478</v>
      </c>
      <c r="D3717" s="27" t="s">
        <v>19</v>
      </c>
      <c r="E3717" s="27" t="b">
        <f>IFERROR(MATCH(D3717,{"AR","FL","IN","MI"},0),TRUE)</f>
        <v>1</v>
      </c>
      <c r="F3717" s="27" t="s">
        <v>474</v>
      </c>
      <c r="G3717" s="27" t="s">
        <v>22</v>
      </c>
      <c r="H3717" s="27" t="s">
        <v>16</v>
      </c>
      <c r="I3717" s="27" t="s">
        <v>15</v>
      </c>
      <c r="J3717" s="26">
        <v>49</v>
      </c>
      <c r="K3717" s="25">
        <f>IF(J3717="NA","NA",J3717/100)</f>
        <v>0.49</v>
      </c>
      <c r="L3717" s="31">
        <v>43759</v>
      </c>
      <c r="M3717">
        <f>YEAR(L3717)</f>
        <v>2019</v>
      </c>
    </row>
    <row r="3718" spans="1:13" x14ac:dyDescent="0.2">
      <c r="A3718" s="29" t="s">
        <v>768</v>
      </c>
      <c r="B3718" s="28">
        <v>3461</v>
      </c>
      <c r="C3718" s="27" t="s">
        <v>632</v>
      </c>
      <c r="D3718" s="27" t="s">
        <v>19</v>
      </c>
      <c r="E3718" s="27" t="b">
        <f>IFERROR(MATCH(D3718,{"AR","FL","IN","MI"},0),TRUE)</f>
        <v>1</v>
      </c>
      <c r="F3718" s="27" t="s">
        <v>474</v>
      </c>
      <c r="G3718" s="27" t="s">
        <v>22</v>
      </c>
      <c r="H3718" s="27" t="s">
        <v>16</v>
      </c>
      <c r="I3718" s="27" t="s">
        <v>15</v>
      </c>
      <c r="J3718" s="26">
        <v>49.1</v>
      </c>
      <c r="K3718" s="25">
        <f>IF(J3718="NA","NA",J3718/100)</f>
        <v>0.49099999999999999</v>
      </c>
      <c r="L3718" s="31">
        <v>43864</v>
      </c>
      <c r="M3718">
        <f>YEAR(L3718)</f>
        <v>2020</v>
      </c>
    </row>
    <row r="3719" spans="1:13" x14ac:dyDescent="0.2">
      <c r="A3719" s="29" t="s">
        <v>767</v>
      </c>
      <c r="B3719" s="28">
        <v>3480</v>
      </c>
      <c r="C3719" s="27" t="s">
        <v>246</v>
      </c>
      <c r="D3719" s="27" t="s">
        <v>19</v>
      </c>
      <c r="E3719" s="27" t="b">
        <f>IFERROR(MATCH(D3719,{"AR","FL","IN","MI"},0),TRUE)</f>
        <v>1</v>
      </c>
      <c r="F3719" s="27" t="s">
        <v>474</v>
      </c>
      <c r="G3719" s="27" t="s">
        <v>22</v>
      </c>
      <c r="H3719" s="27" t="s">
        <v>16</v>
      </c>
      <c r="I3719" s="27" t="s">
        <v>15</v>
      </c>
      <c r="J3719" s="26">
        <v>48.5</v>
      </c>
      <c r="K3719" s="25">
        <f>IF(J3719="NA","NA",J3719/100)</f>
        <v>0.48499999999999999</v>
      </c>
      <c r="L3719" s="31">
        <v>43915</v>
      </c>
      <c r="M3719">
        <f>YEAR(L3719)</f>
        <v>2020</v>
      </c>
    </row>
    <row r="3720" spans="1:13" x14ac:dyDescent="0.2">
      <c r="A3720" s="29" t="s">
        <v>766</v>
      </c>
      <c r="B3720" s="28">
        <v>3437</v>
      </c>
      <c r="C3720" s="27" t="s">
        <v>648</v>
      </c>
      <c r="D3720" s="27" t="s">
        <v>104</v>
      </c>
      <c r="E3720" s="27" t="b">
        <f>IFERROR(MATCH(D3720,{"AR","FL","IN","MI"},0),TRUE)</f>
        <v>1</v>
      </c>
      <c r="F3720" s="27" t="s">
        <v>474</v>
      </c>
      <c r="G3720" s="27" t="s">
        <v>22</v>
      </c>
      <c r="H3720" s="27" t="s">
        <v>16</v>
      </c>
      <c r="I3720" s="27" t="s">
        <v>15</v>
      </c>
      <c r="J3720" s="26">
        <v>52</v>
      </c>
      <c r="K3720" s="25">
        <f>IF(J3720="NA","NA",J3720/100)</f>
        <v>0.52</v>
      </c>
      <c r="L3720" s="31">
        <v>43769</v>
      </c>
      <c r="M3720">
        <f>YEAR(L3720)</f>
        <v>2019</v>
      </c>
    </row>
    <row r="3721" spans="1:13" x14ac:dyDescent="0.2">
      <c r="A3721" s="29" t="s">
        <v>765</v>
      </c>
      <c r="B3721" s="28">
        <v>3606</v>
      </c>
      <c r="C3721" s="27" t="s">
        <v>573</v>
      </c>
      <c r="D3721" s="27" t="s">
        <v>243</v>
      </c>
      <c r="E3721" s="27" t="b">
        <f>IFERROR(MATCH(D3721,{"AR","FL","IN","MI"},0),TRUE)</f>
        <v>1</v>
      </c>
      <c r="F3721" s="27" t="s">
        <v>474</v>
      </c>
      <c r="G3721" s="27" t="s">
        <v>47</v>
      </c>
      <c r="H3721" s="27" t="s">
        <v>16</v>
      </c>
      <c r="I3721" s="27" t="s">
        <v>15</v>
      </c>
      <c r="J3721" s="26" t="s">
        <v>14</v>
      </c>
      <c r="K3721" s="25" t="str">
        <f>IF(J3721="NA","NA",J3721/100)</f>
        <v>NA</v>
      </c>
      <c r="L3721" s="31">
        <v>43964</v>
      </c>
      <c r="M3721">
        <f>YEAR(L3721)</f>
        <v>2020</v>
      </c>
    </row>
    <row r="3722" spans="1:13" x14ac:dyDescent="0.2">
      <c r="A3722" s="29" t="s">
        <v>764</v>
      </c>
      <c r="B3722" s="28">
        <v>3607</v>
      </c>
      <c r="C3722" s="27" t="s">
        <v>701</v>
      </c>
      <c r="D3722" s="27" t="s">
        <v>243</v>
      </c>
      <c r="E3722" s="27" t="b">
        <f>IFERROR(MATCH(D3722,{"AR","FL","IN","MI"},0),TRUE)</f>
        <v>1</v>
      </c>
      <c r="F3722" s="27" t="s">
        <v>474</v>
      </c>
      <c r="G3722" s="27" t="s">
        <v>47</v>
      </c>
      <c r="H3722" s="27" t="s">
        <v>16</v>
      </c>
      <c r="I3722" s="27" t="s">
        <v>15</v>
      </c>
      <c r="J3722" s="26" t="s">
        <v>14</v>
      </c>
      <c r="K3722" s="25" t="str">
        <f>IF(J3722="NA","NA",J3722/100)</f>
        <v>NA</v>
      </c>
      <c r="L3722" s="31">
        <v>43964</v>
      </c>
      <c r="M3722">
        <f>YEAR(L3722)</f>
        <v>2020</v>
      </c>
    </row>
    <row r="3723" spans="1:13" x14ac:dyDescent="0.2">
      <c r="A3723" s="29" t="s">
        <v>763</v>
      </c>
      <c r="B3723" s="28">
        <v>3658</v>
      </c>
      <c r="C3723" s="27" t="s">
        <v>274</v>
      </c>
      <c r="D3723" s="27" t="s">
        <v>273</v>
      </c>
      <c r="E3723" s="27" t="b">
        <f>IFERROR(MATCH(D3723,{"AR","FL","IN","MI"},0),TRUE)</f>
        <v>1</v>
      </c>
      <c r="F3723" s="27" t="s">
        <v>18</v>
      </c>
      <c r="G3723" s="27" t="s">
        <v>17</v>
      </c>
      <c r="H3723" s="27" t="s">
        <v>29</v>
      </c>
      <c r="I3723" s="27" t="s">
        <v>15</v>
      </c>
      <c r="J3723" s="26">
        <v>49.87</v>
      </c>
      <c r="K3723" s="25">
        <f>IF(J3723="NA","NA",J3723/100)</f>
        <v>0.49869999999999998</v>
      </c>
      <c r="L3723" s="31">
        <v>44070</v>
      </c>
      <c r="M3723">
        <f>YEAR(L3723)</f>
        <v>2020</v>
      </c>
    </row>
    <row r="3724" spans="1:13" x14ac:dyDescent="0.2">
      <c r="A3724" s="29" t="s">
        <v>762</v>
      </c>
      <c r="B3724" s="28">
        <v>3518</v>
      </c>
      <c r="C3724" s="27" t="s">
        <v>305</v>
      </c>
      <c r="D3724" s="27" t="s">
        <v>292</v>
      </c>
      <c r="E3724" s="27" t="b">
        <f>IFERROR(MATCH(D3724,{"AR","FL","IN","MI"},0),TRUE)</f>
        <v>1</v>
      </c>
      <c r="F3724" s="27" t="s">
        <v>18</v>
      </c>
      <c r="G3724" s="27" t="s">
        <v>17</v>
      </c>
      <c r="H3724" s="27" t="s">
        <v>29</v>
      </c>
      <c r="I3724" s="27" t="s">
        <v>15</v>
      </c>
      <c r="J3724" s="26">
        <v>52.5</v>
      </c>
      <c r="K3724" s="25">
        <f>IF(J3724="NA","NA",J3724/100)</f>
        <v>0.52500000000000002</v>
      </c>
      <c r="L3724" s="31">
        <v>44070</v>
      </c>
      <c r="M3724">
        <f>YEAR(L3724)</f>
        <v>2020</v>
      </c>
    </row>
    <row r="3725" spans="1:13" x14ac:dyDescent="0.2">
      <c r="A3725" s="29" t="s">
        <v>761</v>
      </c>
      <c r="B3725" s="28">
        <v>3415</v>
      </c>
      <c r="C3725" s="27" t="s">
        <v>297</v>
      </c>
      <c r="D3725" s="27" t="s">
        <v>292</v>
      </c>
      <c r="E3725" s="27" t="b">
        <f>IFERROR(MATCH(D3725,{"AR","FL","IN","MI"},0),TRUE)</f>
        <v>1</v>
      </c>
      <c r="F3725" s="27" t="s">
        <v>18</v>
      </c>
      <c r="G3725" s="27" t="s">
        <v>17</v>
      </c>
      <c r="H3725" s="27" t="s">
        <v>16</v>
      </c>
      <c r="I3725" s="27" t="s">
        <v>15</v>
      </c>
      <c r="J3725" s="26" t="s">
        <v>14</v>
      </c>
      <c r="K3725" s="25" t="str">
        <f>IF(J3725="NA","NA",J3725/100)</f>
        <v>NA</v>
      </c>
      <c r="L3725" s="31">
        <v>44168</v>
      </c>
      <c r="M3725">
        <f>YEAR(L3725)</f>
        <v>2020</v>
      </c>
    </row>
    <row r="3726" spans="1:13" x14ac:dyDescent="0.2">
      <c r="A3726" s="29" t="s">
        <v>760</v>
      </c>
      <c r="B3726" s="28">
        <v>3494</v>
      </c>
      <c r="C3726" s="27" t="s">
        <v>280</v>
      </c>
      <c r="D3726" s="27" t="s">
        <v>277</v>
      </c>
      <c r="E3726" s="27" t="b">
        <f>IFERROR(MATCH(D3726,{"AR","FL","IN","MI"},0),TRUE)</f>
        <v>1</v>
      </c>
      <c r="F3726" s="27" t="s">
        <v>18</v>
      </c>
      <c r="G3726" s="27" t="s">
        <v>22</v>
      </c>
      <c r="H3726" s="27" t="s">
        <v>16</v>
      </c>
      <c r="I3726" s="27" t="s">
        <v>15</v>
      </c>
      <c r="J3726" s="26">
        <v>48</v>
      </c>
      <c r="K3726" s="25">
        <f>IF(J3726="NA","NA",J3726/100)</f>
        <v>0.48</v>
      </c>
      <c r="L3726" s="31">
        <v>44154</v>
      </c>
      <c r="M3726">
        <f>YEAR(L3726)</f>
        <v>2020</v>
      </c>
    </row>
    <row r="3727" spans="1:13" x14ac:dyDescent="0.2">
      <c r="A3727" s="29" t="s">
        <v>759</v>
      </c>
      <c r="B3727" s="28">
        <v>3496</v>
      </c>
      <c r="C3727" s="27" t="s">
        <v>278</v>
      </c>
      <c r="D3727" s="27" t="s">
        <v>277</v>
      </c>
      <c r="E3727" s="27" t="b">
        <f>IFERROR(MATCH(D3727,{"AR","FL","IN","MI"},0),TRUE)</f>
        <v>1</v>
      </c>
      <c r="F3727" s="27" t="s">
        <v>18</v>
      </c>
      <c r="G3727" s="27" t="s">
        <v>22</v>
      </c>
      <c r="H3727" s="27" t="s">
        <v>16</v>
      </c>
      <c r="I3727" s="27" t="s">
        <v>15</v>
      </c>
      <c r="J3727" s="26">
        <v>48</v>
      </c>
      <c r="K3727" s="25">
        <f>IF(J3727="NA","NA",J3727/100)</f>
        <v>0.48</v>
      </c>
      <c r="L3727" s="31">
        <v>44154</v>
      </c>
      <c r="M3727">
        <f>YEAR(L3727)</f>
        <v>2020</v>
      </c>
    </row>
    <row r="3728" spans="1:13" x14ac:dyDescent="0.2">
      <c r="A3728" s="29" t="s">
        <v>758</v>
      </c>
      <c r="B3728" s="28">
        <v>3737</v>
      </c>
      <c r="C3728" s="27" t="s">
        <v>65</v>
      </c>
      <c r="D3728" s="27" t="s">
        <v>64</v>
      </c>
      <c r="E3728" s="27" t="b">
        <f>IFERROR(MATCH(D3728,{"AR","FL","IN","MI"},0),TRUE)</f>
        <v>1</v>
      </c>
      <c r="F3728" s="27" t="s">
        <v>18</v>
      </c>
      <c r="G3728" s="27" t="s">
        <v>47</v>
      </c>
      <c r="H3728" s="27" t="s">
        <v>16</v>
      </c>
      <c r="I3728" s="27" t="s">
        <v>15</v>
      </c>
      <c r="J3728" s="26" t="s">
        <v>14</v>
      </c>
      <c r="K3728" s="25" t="str">
        <f>IF(J3728="NA","NA",J3728/100)</f>
        <v>NA</v>
      </c>
      <c r="L3728" s="31">
        <v>44181</v>
      </c>
      <c r="M3728">
        <f>YEAR(L3728)</f>
        <v>2020</v>
      </c>
    </row>
    <row r="3729" spans="1:13" x14ac:dyDescent="0.2">
      <c r="A3729" s="29" t="s">
        <v>757</v>
      </c>
      <c r="B3729" s="28">
        <v>3590</v>
      </c>
      <c r="C3729" s="27" t="s">
        <v>39</v>
      </c>
      <c r="D3729" s="27" t="s">
        <v>267</v>
      </c>
      <c r="E3729" s="27" t="b">
        <f>IFERROR(MATCH(D3729,{"AR","FL","IN","MI"},0),TRUE)</f>
        <v>1</v>
      </c>
      <c r="F3729" s="27" t="s">
        <v>18</v>
      </c>
      <c r="G3729" s="27" t="s">
        <v>22</v>
      </c>
      <c r="H3729" s="27" t="s">
        <v>29</v>
      </c>
      <c r="I3729" s="27" t="s">
        <v>15</v>
      </c>
      <c r="J3729" s="26">
        <v>50.53</v>
      </c>
      <c r="K3729" s="25">
        <f>IF(J3729="NA","NA",J3729/100)</f>
        <v>0.50529999999999997</v>
      </c>
      <c r="L3729" s="31">
        <v>44026</v>
      </c>
      <c r="M3729">
        <f>YEAR(L3729)</f>
        <v>2020</v>
      </c>
    </row>
    <row r="3730" spans="1:13" x14ac:dyDescent="0.2">
      <c r="A3730" s="29" t="s">
        <v>756</v>
      </c>
      <c r="B3730" s="28">
        <v>3648</v>
      </c>
      <c r="C3730" s="27" t="s">
        <v>270</v>
      </c>
      <c r="D3730" s="27" t="s">
        <v>267</v>
      </c>
      <c r="E3730" s="27" t="b">
        <f>IFERROR(MATCH(D3730,{"AR","FL","IN","MI"},0),TRUE)</f>
        <v>1</v>
      </c>
      <c r="F3730" s="27" t="s">
        <v>18</v>
      </c>
      <c r="G3730" s="27" t="s">
        <v>22</v>
      </c>
      <c r="H3730" s="27" t="s">
        <v>29</v>
      </c>
      <c r="I3730" s="27" t="s">
        <v>15</v>
      </c>
      <c r="J3730" s="26">
        <v>52</v>
      </c>
      <c r="K3730" s="25">
        <f>IF(J3730="NA","NA",J3730/100)</f>
        <v>0.52</v>
      </c>
      <c r="L3730" s="31">
        <v>44181</v>
      </c>
      <c r="M3730">
        <f>YEAR(L3730)</f>
        <v>2020</v>
      </c>
    </row>
    <row r="3731" spans="1:13" x14ac:dyDescent="0.2">
      <c r="A3731" s="29" t="s">
        <v>755</v>
      </c>
      <c r="B3731" s="28">
        <v>3702</v>
      </c>
      <c r="C3731" s="27" t="s">
        <v>260</v>
      </c>
      <c r="D3731" s="27" t="s">
        <v>59</v>
      </c>
      <c r="E3731" s="27">
        <f>IFERROR(MATCH(D3731,{"AR","FL","IN","MI"},0),TRUE)</f>
        <v>3</v>
      </c>
      <c r="F3731" s="27" t="s">
        <v>18</v>
      </c>
      <c r="G3731" s="27" t="s">
        <v>47</v>
      </c>
      <c r="H3731" s="27" t="s">
        <v>29</v>
      </c>
      <c r="I3731" s="27" t="s">
        <v>15</v>
      </c>
      <c r="J3731" s="26" t="s">
        <v>14</v>
      </c>
      <c r="K3731" s="25" t="str">
        <f>IF(J3731="NA","NA",J3731/100)</f>
        <v>NA</v>
      </c>
      <c r="L3731" s="31">
        <v>44160</v>
      </c>
      <c r="M3731">
        <f>YEAR(L3731)</f>
        <v>2020</v>
      </c>
    </row>
    <row r="3732" spans="1:13" x14ac:dyDescent="0.2">
      <c r="A3732" s="29" t="s">
        <v>754</v>
      </c>
      <c r="B3732" s="28">
        <v>3711</v>
      </c>
      <c r="C3732" s="27" t="s">
        <v>753</v>
      </c>
      <c r="D3732" s="27" t="s">
        <v>59</v>
      </c>
      <c r="E3732" s="27">
        <f>IFERROR(MATCH(D3732,{"AR","FL","IN","MI"},0),TRUE)</f>
        <v>3</v>
      </c>
      <c r="F3732" s="27" t="s">
        <v>18</v>
      </c>
      <c r="G3732" s="27" t="s">
        <v>47</v>
      </c>
      <c r="H3732" s="27" t="s">
        <v>29</v>
      </c>
      <c r="I3732" s="27" t="s">
        <v>15</v>
      </c>
      <c r="J3732" s="26" t="s">
        <v>14</v>
      </c>
      <c r="K3732" s="25" t="str">
        <f>IF(J3732="NA","NA",J3732/100)</f>
        <v>NA</v>
      </c>
      <c r="L3732" s="31">
        <v>44118</v>
      </c>
      <c r="M3732">
        <f>YEAR(L3732)</f>
        <v>2020</v>
      </c>
    </row>
    <row r="3733" spans="1:13" x14ac:dyDescent="0.2">
      <c r="A3733" s="29" t="s">
        <v>752</v>
      </c>
      <c r="B3733" s="28">
        <v>3510</v>
      </c>
      <c r="C3733" s="27" t="s">
        <v>750</v>
      </c>
      <c r="D3733" s="27" t="s">
        <v>243</v>
      </c>
      <c r="E3733" s="27" t="b">
        <f>IFERROR(MATCH(D3733,{"AR","FL","IN","MI"},0),TRUE)</f>
        <v>1</v>
      </c>
      <c r="F3733" s="27" t="s">
        <v>18</v>
      </c>
      <c r="G3733" s="27" t="s">
        <v>17</v>
      </c>
      <c r="H3733" s="27" t="s">
        <v>16</v>
      </c>
      <c r="I3733" s="27" t="s">
        <v>15</v>
      </c>
      <c r="J3733" s="26">
        <v>46</v>
      </c>
      <c r="K3733" s="25">
        <f>IF(J3733="NA","NA",J3733/100)</f>
        <v>0.46</v>
      </c>
      <c r="L3733" s="31">
        <v>44013</v>
      </c>
      <c r="M3733">
        <f>YEAR(L3733)</f>
        <v>2020</v>
      </c>
    </row>
    <row r="3734" spans="1:13" x14ac:dyDescent="0.2">
      <c r="A3734" s="29" t="s">
        <v>751</v>
      </c>
      <c r="B3734" s="28">
        <v>3666</v>
      </c>
      <c r="C3734" s="27" t="s">
        <v>750</v>
      </c>
      <c r="D3734" s="27" t="s">
        <v>243</v>
      </c>
      <c r="E3734" s="27" t="b">
        <f>IFERROR(MATCH(D3734,{"AR","FL","IN","MI"},0),TRUE)</f>
        <v>1</v>
      </c>
      <c r="F3734" s="27" t="s">
        <v>18</v>
      </c>
      <c r="G3734" s="27" t="s">
        <v>17</v>
      </c>
      <c r="H3734" s="27"/>
      <c r="I3734" s="27" t="s">
        <v>15</v>
      </c>
      <c r="J3734" s="26" t="s">
        <v>14</v>
      </c>
      <c r="K3734" s="25" t="str">
        <f>IF(J3734="NA","NA",J3734/100)</f>
        <v>NA</v>
      </c>
      <c r="L3734" s="31">
        <v>44125</v>
      </c>
      <c r="M3734">
        <f>YEAR(L3734)</f>
        <v>2020</v>
      </c>
    </row>
    <row r="3735" spans="1:13" x14ac:dyDescent="0.2">
      <c r="A3735" s="29" t="s">
        <v>749</v>
      </c>
      <c r="B3735" s="28">
        <v>3563</v>
      </c>
      <c r="C3735" s="27" t="s">
        <v>49</v>
      </c>
      <c r="D3735" s="27" t="s">
        <v>48</v>
      </c>
      <c r="E3735" s="27" t="b">
        <f>IFERROR(MATCH(D3735,{"AR","FL","IN","MI"},0),TRUE)</f>
        <v>1</v>
      </c>
      <c r="F3735" s="27" t="s">
        <v>18</v>
      </c>
      <c r="G3735" s="27" t="s">
        <v>47</v>
      </c>
      <c r="H3735" s="27" t="s">
        <v>29</v>
      </c>
      <c r="I3735" s="27" t="s">
        <v>15</v>
      </c>
      <c r="J3735" s="26">
        <v>51.17</v>
      </c>
      <c r="K3735" s="25">
        <f>IF(J3735="NA","NA",J3735/100)</f>
        <v>0.51170000000000004</v>
      </c>
      <c r="L3735" s="31">
        <v>44013</v>
      </c>
      <c r="M3735">
        <f>YEAR(L3735)</f>
        <v>2020</v>
      </c>
    </row>
    <row r="3736" spans="1:13" x14ac:dyDescent="0.2">
      <c r="A3736" s="29" t="s">
        <v>748</v>
      </c>
      <c r="B3736" s="28">
        <v>3596</v>
      </c>
      <c r="C3736" s="27" t="s">
        <v>49</v>
      </c>
      <c r="D3736" s="27" t="s">
        <v>48</v>
      </c>
      <c r="E3736" s="27" t="b">
        <f>IFERROR(MATCH(D3736,{"AR","FL","IN","MI"},0),TRUE)</f>
        <v>1</v>
      </c>
      <c r="F3736" s="27" t="s">
        <v>18</v>
      </c>
      <c r="G3736" s="27" t="s">
        <v>47</v>
      </c>
      <c r="H3736" s="27" t="s">
        <v>29</v>
      </c>
      <c r="I3736" s="27" t="s">
        <v>15</v>
      </c>
      <c r="J3736" s="26">
        <v>51.17</v>
      </c>
      <c r="K3736" s="25">
        <f>IF(J3736="NA","NA",J3736/100)</f>
        <v>0.51170000000000004</v>
      </c>
      <c r="L3736" s="31">
        <v>44042</v>
      </c>
      <c r="M3736">
        <f>YEAR(L3736)</f>
        <v>2020</v>
      </c>
    </row>
    <row r="3737" spans="1:13" x14ac:dyDescent="0.2">
      <c r="A3737" s="29" t="s">
        <v>747</v>
      </c>
      <c r="B3737" s="28">
        <v>3605</v>
      </c>
      <c r="C3737" s="27" t="s">
        <v>49</v>
      </c>
      <c r="D3737" s="27" t="s">
        <v>48</v>
      </c>
      <c r="E3737" s="27" t="b">
        <f>IFERROR(MATCH(D3737,{"AR","FL","IN","MI"},0),TRUE)</f>
        <v>1</v>
      </c>
      <c r="F3737" s="27" t="s">
        <v>18</v>
      </c>
      <c r="G3737" s="27" t="s">
        <v>47</v>
      </c>
      <c r="H3737" s="27" t="s">
        <v>29</v>
      </c>
      <c r="I3737" s="27" t="s">
        <v>15</v>
      </c>
      <c r="J3737" s="26">
        <v>52.07</v>
      </c>
      <c r="K3737" s="25">
        <f>IF(J3737="NA","NA",J3737/100)</f>
        <v>0.52070000000000005</v>
      </c>
      <c r="L3737" s="31">
        <v>44078</v>
      </c>
      <c r="M3737">
        <f>YEAR(L3737)</f>
        <v>2020</v>
      </c>
    </row>
    <row r="3738" spans="1:13" x14ac:dyDescent="0.2">
      <c r="A3738" s="29" t="s">
        <v>746</v>
      </c>
      <c r="B3738" s="28">
        <v>3632</v>
      </c>
      <c r="C3738" s="27" t="s">
        <v>55</v>
      </c>
      <c r="D3738" s="27" t="s">
        <v>48</v>
      </c>
      <c r="E3738" s="27" t="b">
        <f>IFERROR(MATCH(D3738,{"AR","FL","IN","MI"},0),TRUE)</f>
        <v>1</v>
      </c>
      <c r="F3738" s="27" t="s">
        <v>18</v>
      </c>
      <c r="G3738" s="27" t="s">
        <v>17</v>
      </c>
      <c r="H3738" s="27" t="s">
        <v>29</v>
      </c>
      <c r="I3738" s="27" t="s">
        <v>15</v>
      </c>
      <c r="J3738" s="26" t="s">
        <v>14</v>
      </c>
      <c r="K3738" s="25" t="str">
        <f>IF(J3738="NA","NA",J3738/100)</f>
        <v>NA</v>
      </c>
      <c r="L3738" s="31">
        <v>44159</v>
      </c>
      <c r="M3738">
        <f>YEAR(L3738)</f>
        <v>2020</v>
      </c>
    </row>
    <row r="3739" spans="1:13" x14ac:dyDescent="0.2">
      <c r="A3739" s="29" t="s">
        <v>745</v>
      </c>
      <c r="B3739" s="28">
        <v>3617</v>
      </c>
      <c r="C3739" s="27" t="s">
        <v>45</v>
      </c>
      <c r="D3739" s="27" t="s">
        <v>44</v>
      </c>
      <c r="E3739" s="27">
        <f>IFERROR(MATCH(D3739,{"AR","FL","IN","MI"},0),TRUE)</f>
        <v>4</v>
      </c>
      <c r="F3739" s="27" t="s">
        <v>18</v>
      </c>
      <c r="G3739" s="27" t="s">
        <v>17</v>
      </c>
      <c r="H3739" s="27" t="s">
        <v>29</v>
      </c>
      <c r="I3739" s="27" t="s">
        <v>15</v>
      </c>
      <c r="J3739" s="26" t="s">
        <v>14</v>
      </c>
      <c r="K3739" s="25" t="str">
        <f>IF(J3739="NA","NA",J3739/100)</f>
        <v>NA</v>
      </c>
      <c r="L3739" s="31">
        <v>44182</v>
      </c>
      <c r="M3739">
        <f>YEAR(L3739)</f>
        <v>2020</v>
      </c>
    </row>
    <row r="3740" spans="1:13" x14ac:dyDescent="0.2">
      <c r="A3740" s="29" t="s">
        <v>744</v>
      </c>
      <c r="B3740" s="28">
        <v>3678</v>
      </c>
      <c r="C3740" s="27" t="s">
        <v>190</v>
      </c>
      <c r="D3740" s="27" t="s">
        <v>41</v>
      </c>
      <c r="E3740" s="27">
        <f>IFERROR(MATCH(D3740,{"AR","FL","IN","MI"},0),TRUE)</f>
        <v>1</v>
      </c>
      <c r="F3740" s="27" t="s">
        <v>18</v>
      </c>
      <c r="G3740" s="27" t="s">
        <v>17</v>
      </c>
      <c r="H3740" s="27" t="s">
        <v>16</v>
      </c>
      <c r="I3740" s="27" t="s">
        <v>15</v>
      </c>
      <c r="J3740" s="26">
        <v>36.630000000000003</v>
      </c>
      <c r="K3740" s="25">
        <f>IF(J3740="NA","NA",J3740/100)</f>
        <v>0.36630000000000001</v>
      </c>
      <c r="L3740" s="31">
        <v>44176</v>
      </c>
      <c r="M3740">
        <f>YEAR(L3740)</f>
        <v>2020</v>
      </c>
    </row>
    <row r="3741" spans="1:13" x14ac:dyDescent="0.2">
      <c r="A3741" s="29" t="s">
        <v>743</v>
      </c>
      <c r="B3741" s="28">
        <v>3646</v>
      </c>
      <c r="C3741" s="27" t="s">
        <v>20</v>
      </c>
      <c r="D3741" s="27" t="s">
        <v>742</v>
      </c>
      <c r="E3741" s="27" t="b">
        <f>IFERROR(MATCH(D3741,{"AR","FL","IN","MI"},0),TRUE)</f>
        <v>1</v>
      </c>
      <c r="F3741" s="27" t="s">
        <v>18</v>
      </c>
      <c r="G3741" s="27" t="s">
        <v>17</v>
      </c>
      <c r="H3741" s="27" t="s">
        <v>29</v>
      </c>
      <c r="I3741" s="27" t="s">
        <v>15</v>
      </c>
      <c r="J3741" s="26">
        <v>52.5</v>
      </c>
      <c r="K3741" s="25">
        <f>IF(J3741="NA","NA",J3741/100)</f>
        <v>0.52500000000000002</v>
      </c>
      <c r="L3741" s="31">
        <v>44195</v>
      </c>
      <c r="M3741">
        <f>YEAR(L3741)</f>
        <v>2020</v>
      </c>
    </row>
    <row r="3742" spans="1:13" x14ac:dyDescent="0.2">
      <c r="A3742" s="29" t="s">
        <v>741</v>
      </c>
      <c r="B3742" s="28">
        <v>3634</v>
      </c>
      <c r="C3742" s="27" t="s">
        <v>153</v>
      </c>
      <c r="D3742" s="27" t="s">
        <v>152</v>
      </c>
      <c r="E3742" s="27" t="b">
        <f>IFERROR(MATCH(D3742,{"AR","FL","IN","MI"},0),TRUE)</f>
        <v>1</v>
      </c>
      <c r="F3742" s="27" t="s">
        <v>18</v>
      </c>
      <c r="G3742" s="27" t="s">
        <v>22</v>
      </c>
      <c r="H3742" s="27" t="s">
        <v>29</v>
      </c>
      <c r="I3742" s="27" t="s">
        <v>15</v>
      </c>
      <c r="J3742" s="26">
        <v>50</v>
      </c>
      <c r="K3742" s="25">
        <f>IF(J3742="NA","NA",J3742/100)</f>
        <v>0.5</v>
      </c>
      <c r="L3742" s="31">
        <v>44174</v>
      </c>
      <c r="M3742">
        <f>YEAR(L3742)</f>
        <v>2020</v>
      </c>
    </row>
    <row r="3743" spans="1:13" x14ac:dyDescent="0.2">
      <c r="A3743" s="29" t="s">
        <v>740</v>
      </c>
      <c r="B3743" s="28">
        <v>3636</v>
      </c>
      <c r="C3743" s="27" t="s">
        <v>155</v>
      </c>
      <c r="D3743" s="27" t="s">
        <v>152</v>
      </c>
      <c r="E3743" s="27" t="b">
        <f>IFERROR(MATCH(D3743,{"AR","FL","IN","MI"},0),TRUE)</f>
        <v>1</v>
      </c>
      <c r="F3743" s="27" t="s">
        <v>18</v>
      </c>
      <c r="G3743" s="27" t="s">
        <v>22</v>
      </c>
      <c r="H3743" s="27" t="s">
        <v>29</v>
      </c>
      <c r="I3743" s="27" t="s">
        <v>15</v>
      </c>
      <c r="J3743" s="26">
        <v>48.16</v>
      </c>
      <c r="K3743" s="25">
        <f>IF(J3743="NA","NA",J3743/100)</f>
        <v>0.48159999999999997</v>
      </c>
      <c r="L3743" s="31">
        <v>44174</v>
      </c>
      <c r="M3743">
        <f>YEAR(L3743)</f>
        <v>2020</v>
      </c>
    </row>
    <row r="3744" spans="1:13" x14ac:dyDescent="0.2">
      <c r="A3744" s="29" t="s">
        <v>739</v>
      </c>
      <c r="B3744" s="28">
        <v>3665</v>
      </c>
      <c r="C3744" s="27" t="s">
        <v>149</v>
      </c>
      <c r="D3744" s="27" t="s">
        <v>148</v>
      </c>
      <c r="E3744" s="27" t="b">
        <f>IFERROR(MATCH(D3744,{"AR","FL","IN","MI"},0),TRUE)</f>
        <v>1</v>
      </c>
      <c r="F3744" s="27" t="s">
        <v>18</v>
      </c>
      <c r="G3744" s="27" t="s">
        <v>17</v>
      </c>
      <c r="H3744" s="27" t="s">
        <v>16</v>
      </c>
      <c r="I3744" s="27" t="s">
        <v>15</v>
      </c>
      <c r="J3744" s="26" t="s">
        <v>14</v>
      </c>
      <c r="K3744" s="25" t="str">
        <f>IF(J3744="NA","NA",J3744/100)</f>
        <v>NA</v>
      </c>
      <c r="L3744" s="31">
        <v>44175</v>
      </c>
      <c r="M3744">
        <f>YEAR(L3744)</f>
        <v>2020</v>
      </c>
    </row>
    <row r="3745" spans="1:13" x14ac:dyDescent="0.2">
      <c r="A3745" s="29" t="s">
        <v>738</v>
      </c>
      <c r="B3745" s="28">
        <v>3436</v>
      </c>
      <c r="C3745" s="27" t="s">
        <v>737</v>
      </c>
      <c r="D3745" s="27" t="s">
        <v>734</v>
      </c>
      <c r="E3745" s="27" t="b">
        <f>IFERROR(MATCH(D3745,{"AR","FL","IN","MI"},0),TRUE)</f>
        <v>1</v>
      </c>
      <c r="F3745" s="27" t="s">
        <v>18</v>
      </c>
      <c r="G3745" s="27" t="s">
        <v>17</v>
      </c>
      <c r="H3745" s="27" t="s">
        <v>16</v>
      </c>
      <c r="I3745" s="27" t="s">
        <v>15</v>
      </c>
      <c r="J3745" s="26">
        <v>56.83</v>
      </c>
      <c r="K3745" s="25">
        <f>IF(J3745="NA","NA",J3745/100)</f>
        <v>0.56830000000000003</v>
      </c>
      <c r="L3745" s="31">
        <v>44040</v>
      </c>
      <c r="M3745">
        <f>YEAR(L3745)</f>
        <v>2020</v>
      </c>
    </row>
    <row r="3746" spans="1:13" x14ac:dyDescent="0.2">
      <c r="A3746" s="29" t="s">
        <v>736</v>
      </c>
      <c r="B3746" s="28">
        <v>3546</v>
      </c>
      <c r="C3746" s="27" t="s">
        <v>735</v>
      </c>
      <c r="D3746" s="27" t="s">
        <v>734</v>
      </c>
      <c r="E3746" s="27" t="b">
        <f>IFERROR(MATCH(D3746,{"AR","FL","IN","MI"},0),TRUE)</f>
        <v>1</v>
      </c>
      <c r="F3746" s="27" t="s">
        <v>18</v>
      </c>
      <c r="G3746" s="27" t="s">
        <v>17</v>
      </c>
      <c r="H3746" s="27" t="s">
        <v>16</v>
      </c>
      <c r="I3746" s="27" t="s">
        <v>15</v>
      </c>
      <c r="J3746" s="26">
        <v>56.83</v>
      </c>
      <c r="K3746" s="25">
        <f>IF(J3746="NA","NA",J3746/100)</f>
        <v>0.56830000000000003</v>
      </c>
      <c r="L3746" s="31">
        <v>44126</v>
      </c>
      <c r="M3746">
        <f>YEAR(L3746)</f>
        <v>2020</v>
      </c>
    </row>
    <row r="3747" spans="1:13" x14ac:dyDescent="0.2">
      <c r="A3747" s="29" t="s">
        <v>733</v>
      </c>
      <c r="B3747" s="28">
        <v>3667</v>
      </c>
      <c r="C3747" s="27" t="s">
        <v>140</v>
      </c>
      <c r="D3747" s="27" t="s">
        <v>120</v>
      </c>
      <c r="E3747" s="27" t="b">
        <f>IFERROR(MATCH(D3747,{"AR","FL","IN","MI"},0),TRUE)</f>
        <v>1</v>
      </c>
      <c r="F3747" s="27" t="s">
        <v>18</v>
      </c>
      <c r="G3747" s="27" t="s">
        <v>17</v>
      </c>
      <c r="H3747" s="27" t="s">
        <v>16</v>
      </c>
      <c r="I3747" s="27" t="s">
        <v>15</v>
      </c>
      <c r="J3747" s="26">
        <v>55</v>
      </c>
      <c r="K3747" s="25">
        <f>IF(J3747="NA","NA",J3747/100)</f>
        <v>0.55000000000000004</v>
      </c>
      <c r="L3747" s="31">
        <v>44159</v>
      </c>
      <c r="M3747">
        <f>YEAR(L3747)</f>
        <v>2020</v>
      </c>
    </row>
    <row r="3748" spans="1:13" x14ac:dyDescent="0.2">
      <c r="A3748" s="29" t="s">
        <v>732</v>
      </c>
      <c r="B3748" s="28">
        <v>3542</v>
      </c>
      <c r="C3748" s="27" t="s">
        <v>36</v>
      </c>
      <c r="D3748" s="27" t="s">
        <v>35</v>
      </c>
      <c r="E3748" s="27" t="b">
        <f>IFERROR(MATCH(D3748,{"AR","FL","IN","MI"},0),TRUE)</f>
        <v>1</v>
      </c>
      <c r="F3748" s="27" t="s">
        <v>18</v>
      </c>
      <c r="G3748" s="27" t="s">
        <v>17</v>
      </c>
      <c r="H3748" s="27" t="s">
        <v>16</v>
      </c>
      <c r="I3748" s="27" t="s">
        <v>15</v>
      </c>
      <c r="J3748" s="26">
        <v>54.62</v>
      </c>
      <c r="K3748" s="25">
        <f>IF(J3748="NA","NA",J3748/100)</f>
        <v>0.54620000000000002</v>
      </c>
      <c r="L3748" s="31">
        <v>44070</v>
      </c>
      <c r="M3748">
        <f>YEAR(L3748)</f>
        <v>2020</v>
      </c>
    </row>
    <row r="3749" spans="1:13" x14ac:dyDescent="0.2">
      <c r="A3749" s="29" t="s">
        <v>731</v>
      </c>
      <c r="B3749" s="28">
        <v>3689</v>
      </c>
      <c r="C3749" s="27" t="s">
        <v>730</v>
      </c>
      <c r="D3749" s="27" t="s">
        <v>35</v>
      </c>
      <c r="E3749" s="27" t="b">
        <f>IFERROR(MATCH(D3749,{"AR","FL","IN","MI"},0),TRUE)</f>
        <v>1</v>
      </c>
      <c r="F3749" s="27" t="s">
        <v>18</v>
      </c>
      <c r="G3749" s="27" t="s">
        <v>124</v>
      </c>
      <c r="H3749" s="27" t="s">
        <v>16</v>
      </c>
      <c r="I3749" s="27" t="s">
        <v>15</v>
      </c>
      <c r="J3749" s="26" t="s">
        <v>14</v>
      </c>
      <c r="K3749" s="25" t="str">
        <f>IF(J3749="NA","NA",J3749/100)</f>
        <v>NA</v>
      </c>
      <c r="L3749" s="31">
        <v>44098</v>
      </c>
      <c r="M3749">
        <f>YEAR(L3749)</f>
        <v>2020</v>
      </c>
    </row>
    <row r="3750" spans="1:13" x14ac:dyDescent="0.2">
      <c r="A3750" s="29" t="s">
        <v>729</v>
      </c>
      <c r="B3750" s="28">
        <v>3751</v>
      </c>
      <c r="C3750" s="27" t="s">
        <v>121</v>
      </c>
      <c r="D3750" s="27" t="s">
        <v>120</v>
      </c>
      <c r="E3750" s="27" t="b">
        <f>IFERROR(MATCH(D3750,{"AR","FL","IN","MI"},0),TRUE)</f>
        <v>1</v>
      </c>
      <c r="F3750" s="27" t="s">
        <v>18</v>
      </c>
      <c r="G3750" s="27" t="s">
        <v>17</v>
      </c>
      <c r="H3750" s="27" t="s">
        <v>29</v>
      </c>
      <c r="I3750" s="27" t="s">
        <v>15</v>
      </c>
      <c r="J3750" s="26">
        <v>52.53</v>
      </c>
      <c r="K3750" s="25">
        <f>IF(J3750="NA","NA",J3750/100)</f>
        <v>0.52529999999999999</v>
      </c>
      <c r="L3750" s="31">
        <v>44188</v>
      </c>
      <c r="M3750">
        <f>YEAR(L3750)</f>
        <v>2020</v>
      </c>
    </row>
    <row r="3751" spans="1:13" x14ac:dyDescent="0.2">
      <c r="A3751" s="29" t="s">
        <v>728</v>
      </c>
      <c r="B3751" s="28">
        <v>3448</v>
      </c>
      <c r="C3751" s="27" t="s">
        <v>727</v>
      </c>
      <c r="D3751" s="27" t="s">
        <v>322</v>
      </c>
      <c r="E3751" s="27" t="b">
        <f>IFERROR(MATCH(D3751,{"AR","FL","IN","MI"},0),TRUE)</f>
        <v>1</v>
      </c>
      <c r="F3751" s="27" t="s">
        <v>18</v>
      </c>
      <c r="G3751" s="27" t="s">
        <v>22</v>
      </c>
      <c r="H3751" s="27" t="s">
        <v>16</v>
      </c>
      <c r="I3751" s="27" t="s">
        <v>15</v>
      </c>
      <c r="J3751" s="26">
        <v>54.4</v>
      </c>
      <c r="K3751" s="25">
        <f>IF(J3751="NA","NA",J3751/100)</f>
        <v>0.54400000000000004</v>
      </c>
      <c r="L3751" s="31">
        <v>44180</v>
      </c>
      <c r="M3751">
        <f>YEAR(L3751)</f>
        <v>2020</v>
      </c>
    </row>
    <row r="3752" spans="1:13" x14ac:dyDescent="0.2">
      <c r="A3752" s="29" t="s">
        <v>726</v>
      </c>
      <c r="B3752" s="28">
        <v>3576</v>
      </c>
      <c r="C3752" s="27" t="s">
        <v>115</v>
      </c>
      <c r="D3752" s="27" t="s">
        <v>114</v>
      </c>
      <c r="E3752" s="27" t="b">
        <f>IFERROR(MATCH(D3752,{"AR","FL","IN","MI"},0),TRUE)</f>
        <v>1</v>
      </c>
      <c r="F3752" s="27" t="s">
        <v>18</v>
      </c>
      <c r="G3752" s="27" t="s">
        <v>17</v>
      </c>
      <c r="H3752" s="27"/>
      <c r="I3752" s="27" t="s">
        <v>15</v>
      </c>
      <c r="J3752" s="26" t="s">
        <v>14</v>
      </c>
      <c r="K3752" s="25" t="str">
        <f>IF(J3752="NA","NA",J3752/100)</f>
        <v>NA</v>
      </c>
      <c r="L3752" s="31">
        <v>44176</v>
      </c>
      <c r="M3752">
        <f>YEAR(L3752)</f>
        <v>2020</v>
      </c>
    </row>
    <row r="3753" spans="1:13" x14ac:dyDescent="0.2">
      <c r="A3753" s="29" t="s">
        <v>725</v>
      </c>
      <c r="B3753" s="28">
        <v>3462</v>
      </c>
      <c r="C3753" s="27" t="s">
        <v>111</v>
      </c>
      <c r="D3753" s="27" t="s">
        <v>30</v>
      </c>
      <c r="E3753" s="27" t="b">
        <f>IFERROR(MATCH(D3753,{"AR","FL","IN","MI"},0),TRUE)</f>
        <v>1</v>
      </c>
      <c r="F3753" s="27" t="s">
        <v>18</v>
      </c>
      <c r="G3753" s="27" t="s">
        <v>17</v>
      </c>
      <c r="H3753" s="27" t="s">
        <v>29</v>
      </c>
      <c r="I3753" s="27" t="s">
        <v>15</v>
      </c>
      <c r="J3753" s="26">
        <v>53.08</v>
      </c>
      <c r="K3753" s="25">
        <f>IF(J3753="NA","NA",J3753/100)</f>
        <v>0.53079999999999994</v>
      </c>
      <c r="L3753" s="31">
        <v>44187</v>
      </c>
      <c r="M3753">
        <f>YEAR(L3753)</f>
        <v>2020</v>
      </c>
    </row>
    <row r="3754" spans="1:13" x14ac:dyDescent="0.2">
      <c r="A3754" s="29" t="s">
        <v>724</v>
      </c>
      <c r="B3754" s="28">
        <v>3613</v>
      </c>
      <c r="C3754" s="27" t="s">
        <v>24</v>
      </c>
      <c r="D3754" s="27" t="s">
        <v>23</v>
      </c>
      <c r="E3754" s="27" t="b">
        <f>IFERROR(MATCH(D3754,{"AR","FL","IN","MI"},0),TRUE)</f>
        <v>1</v>
      </c>
      <c r="F3754" s="27" t="s">
        <v>18</v>
      </c>
      <c r="G3754" s="27" t="s">
        <v>22</v>
      </c>
      <c r="H3754" s="27" t="s">
        <v>16</v>
      </c>
      <c r="I3754" s="27" t="s">
        <v>15</v>
      </c>
      <c r="J3754" s="26">
        <v>51.44</v>
      </c>
      <c r="K3754" s="25">
        <f>IF(J3754="NA","NA",J3754/100)</f>
        <v>0.51439999999999997</v>
      </c>
      <c r="L3754" s="31">
        <v>44132</v>
      </c>
      <c r="M3754">
        <f>YEAR(L3754)</f>
        <v>2020</v>
      </c>
    </row>
    <row r="3755" spans="1:13" x14ac:dyDescent="0.2">
      <c r="A3755" s="29" t="s">
        <v>723</v>
      </c>
      <c r="B3755" s="28">
        <v>3704</v>
      </c>
      <c r="C3755" s="27" t="s">
        <v>92</v>
      </c>
      <c r="D3755" s="27" t="s">
        <v>91</v>
      </c>
      <c r="E3755" s="27" t="b">
        <f>IFERROR(MATCH(D3755,{"AR","FL","IN","MI"},0),TRUE)</f>
        <v>1</v>
      </c>
      <c r="F3755" s="27" t="s">
        <v>18</v>
      </c>
      <c r="G3755" s="27" t="s">
        <v>22</v>
      </c>
      <c r="H3755" s="27" t="s">
        <v>29</v>
      </c>
      <c r="I3755" s="27" t="s">
        <v>15</v>
      </c>
      <c r="J3755" s="26" t="s">
        <v>14</v>
      </c>
      <c r="K3755" s="25" t="str">
        <f>IF(J3755="NA","NA",J3755/100)</f>
        <v>NA</v>
      </c>
      <c r="L3755" s="31">
        <v>44195</v>
      </c>
      <c r="M3755">
        <f>YEAR(L3755)</f>
        <v>2020</v>
      </c>
    </row>
    <row r="3756" spans="1:13" x14ac:dyDescent="0.2">
      <c r="A3756" s="29" t="s">
        <v>722</v>
      </c>
      <c r="B3756" s="28">
        <v>3693</v>
      </c>
      <c r="C3756" s="27" t="s">
        <v>95</v>
      </c>
      <c r="D3756" s="27" t="s">
        <v>91</v>
      </c>
      <c r="E3756" s="27" t="b">
        <f>IFERROR(MATCH(D3756,{"AR","FL","IN","MI"},0),TRUE)</f>
        <v>1</v>
      </c>
      <c r="F3756" s="27" t="s">
        <v>18</v>
      </c>
      <c r="G3756" s="27" t="s">
        <v>22</v>
      </c>
      <c r="H3756" s="27" t="s">
        <v>29</v>
      </c>
      <c r="I3756" s="27" t="s">
        <v>15</v>
      </c>
      <c r="J3756" s="26" t="s">
        <v>14</v>
      </c>
      <c r="K3756" s="25" t="str">
        <f>IF(J3756="NA","NA",J3756/100)</f>
        <v>NA</v>
      </c>
      <c r="L3756" s="31">
        <v>44097</v>
      </c>
      <c r="M3756">
        <f>YEAR(L3756)</f>
        <v>2020</v>
      </c>
    </row>
    <row r="3757" spans="1:13" x14ac:dyDescent="0.2">
      <c r="A3757" s="29" t="s">
        <v>721</v>
      </c>
      <c r="B3757" s="28">
        <v>3534</v>
      </c>
      <c r="C3757" s="27" t="s">
        <v>313</v>
      </c>
      <c r="D3757" s="27" t="s">
        <v>19</v>
      </c>
      <c r="E3757" s="27" t="b">
        <f>IFERROR(MATCH(D3757,{"AR","FL","IN","MI"},0),TRUE)</f>
        <v>1</v>
      </c>
      <c r="F3757" s="27" t="s">
        <v>18</v>
      </c>
      <c r="G3757" s="27" t="s">
        <v>17</v>
      </c>
      <c r="H3757" s="27" t="s">
        <v>29</v>
      </c>
      <c r="I3757" s="27" t="s">
        <v>15</v>
      </c>
      <c r="J3757" s="26">
        <v>48.5</v>
      </c>
      <c r="K3757" s="25">
        <f>IF(J3757="NA","NA",J3757/100)</f>
        <v>0.48499999999999999</v>
      </c>
      <c r="L3757" s="31">
        <v>44020</v>
      </c>
      <c r="M3757">
        <f>YEAR(L3757)</f>
        <v>2020</v>
      </c>
    </row>
    <row r="3758" spans="1:13" x14ac:dyDescent="0.2">
      <c r="A3758" s="29" t="s">
        <v>720</v>
      </c>
      <c r="B3758" s="28">
        <v>3611</v>
      </c>
      <c r="C3758" s="27" t="s">
        <v>20</v>
      </c>
      <c r="D3758" s="27" t="s">
        <v>19</v>
      </c>
      <c r="E3758" s="27" t="b">
        <f>IFERROR(MATCH(D3758,{"AR","FL","IN","MI"},0),TRUE)</f>
        <v>1</v>
      </c>
      <c r="F3758" s="27" t="s">
        <v>18</v>
      </c>
      <c r="G3758" s="27" t="s">
        <v>17</v>
      </c>
      <c r="H3758" s="27" t="s">
        <v>16</v>
      </c>
      <c r="I3758" s="27" t="s">
        <v>15</v>
      </c>
      <c r="J3758" s="26">
        <v>49.1</v>
      </c>
      <c r="K3758" s="25">
        <f>IF(J3758="NA","NA",J3758/100)</f>
        <v>0.49099999999999999</v>
      </c>
      <c r="L3758" s="31">
        <v>44179</v>
      </c>
      <c r="M3758">
        <f>YEAR(L3758)</f>
        <v>2020</v>
      </c>
    </row>
    <row r="3759" spans="1:13" x14ac:dyDescent="0.2">
      <c r="A3759" s="29" t="s">
        <v>719</v>
      </c>
      <c r="B3759" s="28">
        <v>3612</v>
      </c>
      <c r="C3759" s="27" t="s">
        <v>20</v>
      </c>
      <c r="D3759" s="27" t="s">
        <v>75</v>
      </c>
      <c r="E3759" s="27" t="b">
        <f>IFERROR(MATCH(D3759,{"AR","FL","IN","MI"},0),TRUE)</f>
        <v>1</v>
      </c>
      <c r="F3759" s="27" t="s">
        <v>18</v>
      </c>
      <c r="G3759" s="27" t="s">
        <v>17</v>
      </c>
      <c r="H3759" s="27" t="s">
        <v>29</v>
      </c>
      <c r="I3759" s="27" t="s">
        <v>15</v>
      </c>
      <c r="J3759" s="26">
        <v>50</v>
      </c>
      <c r="K3759" s="25">
        <f>IF(J3759="NA","NA",J3759/100)</f>
        <v>0.5</v>
      </c>
      <c r="L3759" s="31">
        <v>44183</v>
      </c>
      <c r="M3759">
        <f>YEAR(L3759)</f>
        <v>2020</v>
      </c>
    </row>
    <row r="3760" spans="1:13" x14ac:dyDescent="0.2">
      <c r="A3760" s="29" t="s">
        <v>718</v>
      </c>
      <c r="B3760" s="28">
        <v>3416</v>
      </c>
      <c r="C3760" s="27" t="s">
        <v>297</v>
      </c>
      <c r="D3760" s="27" t="s">
        <v>292</v>
      </c>
      <c r="E3760" s="27" t="b">
        <f>IFERROR(MATCH(D3760,{"AR","FL","IN","MI"},0),TRUE)</f>
        <v>1</v>
      </c>
      <c r="F3760" s="27" t="s">
        <v>474</v>
      </c>
      <c r="G3760" s="27" t="s">
        <v>22</v>
      </c>
      <c r="H3760" s="27" t="s">
        <v>16</v>
      </c>
      <c r="I3760" s="27" t="s">
        <v>15</v>
      </c>
      <c r="J3760" s="26" t="s">
        <v>14</v>
      </c>
      <c r="K3760" s="25" t="str">
        <f>IF(J3760="NA","NA",J3760/100)</f>
        <v>NA</v>
      </c>
      <c r="L3760" s="31">
        <v>44168</v>
      </c>
      <c r="M3760">
        <f>YEAR(L3760)</f>
        <v>2020</v>
      </c>
    </row>
    <row r="3761" spans="1:13" x14ac:dyDescent="0.2">
      <c r="A3761" s="29" t="s">
        <v>717</v>
      </c>
      <c r="B3761" s="28">
        <v>3600</v>
      </c>
      <c r="C3761" s="27" t="s">
        <v>716</v>
      </c>
      <c r="D3761" s="27" t="s">
        <v>68</v>
      </c>
      <c r="E3761" s="27" t="b">
        <f>IFERROR(MATCH(D3761,{"AR","FL","IN","MI"},0),TRUE)</f>
        <v>1</v>
      </c>
      <c r="F3761" s="27" t="s">
        <v>474</v>
      </c>
      <c r="G3761" s="27" t="s">
        <v>22</v>
      </c>
      <c r="H3761" s="27" t="s">
        <v>16</v>
      </c>
      <c r="I3761" s="27" t="s">
        <v>15</v>
      </c>
      <c r="J3761" s="26">
        <v>52</v>
      </c>
      <c r="K3761" s="25">
        <f>IF(J3761="NA","NA",J3761/100)</f>
        <v>0.52</v>
      </c>
      <c r="L3761" s="31">
        <v>44181</v>
      </c>
      <c r="M3761">
        <f>YEAR(L3761)</f>
        <v>2020</v>
      </c>
    </row>
    <row r="3762" spans="1:13" x14ac:dyDescent="0.2">
      <c r="A3762" s="29" t="s">
        <v>715</v>
      </c>
      <c r="B3762" s="28">
        <v>3495</v>
      </c>
      <c r="C3762" s="27" t="s">
        <v>280</v>
      </c>
      <c r="D3762" s="27" t="s">
        <v>277</v>
      </c>
      <c r="E3762" s="27" t="b">
        <f>IFERROR(MATCH(D3762,{"AR","FL","IN","MI"},0),TRUE)</f>
        <v>1</v>
      </c>
      <c r="F3762" s="27" t="s">
        <v>474</v>
      </c>
      <c r="G3762" s="27" t="s">
        <v>22</v>
      </c>
      <c r="H3762" s="27" t="s">
        <v>16</v>
      </c>
      <c r="I3762" s="27" t="s">
        <v>15</v>
      </c>
      <c r="J3762" s="26">
        <v>48</v>
      </c>
      <c r="K3762" s="25">
        <f>IF(J3762="NA","NA",J3762/100)</f>
        <v>0.48</v>
      </c>
      <c r="L3762" s="31">
        <v>44154</v>
      </c>
      <c r="M3762">
        <f>YEAR(L3762)</f>
        <v>2020</v>
      </c>
    </row>
    <row r="3763" spans="1:13" x14ac:dyDescent="0.2">
      <c r="A3763" s="29" t="s">
        <v>714</v>
      </c>
      <c r="B3763" s="28">
        <v>3497</v>
      </c>
      <c r="C3763" s="27" t="s">
        <v>713</v>
      </c>
      <c r="D3763" s="27" t="s">
        <v>277</v>
      </c>
      <c r="E3763" s="27" t="b">
        <f>IFERROR(MATCH(D3763,{"AR","FL","IN","MI"},0),TRUE)</f>
        <v>1</v>
      </c>
      <c r="F3763" s="27" t="s">
        <v>474</v>
      </c>
      <c r="G3763" s="27" t="s">
        <v>22</v>
      </c>
      <c r="H3763" s="27" t="s">
        <v>16</v>
      </c>
      <c r="I3763" s="27" t="s">
        <v>15</v>
      </c>
      <c r="J3763" s="26">
        <v>48</v>
      </c>
      <c r="K3763" s="25">
        <f>IF(J3763="NA","NA",J3763/100)</f>
        <v>0.48</v>
      </c>
      <c r="L3763" s="31">
        <v>44154</v>
      </c>
      <c r="M3763">
        <f>YEAR(L3763)</f>
        <v>2020</v>
      </c>
    </row>
    <row r="3764" spans="1:13" x14ac:dyDescent="0.2">
      <c r="A3764" s="29" t="s">
        <v>712</v>
      </c>
      <c r="B3764" s="28">
        <v>3688</v>
      </c>
      <c r="C3764" s="27" t="s">
        <v>596</v>
      </c>
      <c r="D3764" s="27" t="s">
        <v>64</v>
      </c>
      <c r="E3764" s="27" t="b">
        <f>IFERROR(MATCH(D3764,{"AR","FL","IN","MI"},0),TRUE)</f>
        <v>1</v>
      </c>
      <c r="F3764" s="27" t="s">
        <v>474</v>
      </c>
      <c r="G3764" s="27" t="s">
        <v>47</v>
      </c>
      <c r="H3764" s="27" t="s">
        <v>16</v>
      </c>
      <c r="I3764" s="27" t="s">
        <v>15</v>
      </c>
      <c r="J3764" s="26">
        <v>50.6</v>
      </c>
      <c r="K3764" s="25">
        <f>IF(J3764="NA","NA",J3764/100)</f>
        <v>0.50600000000000001</v>
      </c>
      <c r="L3764" s="31">
        <v>44186</v>
      </c>
      <c r="M3764">
        <f>YEAR(L3764)</f>
        <v>2020</v>
      </c>
    </row>
    <row r="3765" spans="1:13" x14ac:dyDescent="0.2">
      <c r="A3765" s="29" t="s">
        <v>711</v>
      </c>
      <c r="B3765" s="28">
        <v>3683</v>
      </c>
      <c r="C3765" s="27" t="s">
        <v>536</v>
      </c>
      <c r="D3765" s="27" t="s">
        <v>71</v>
      </c>
      <c r="E3765" s="27" t="b">
        <f>IFERROR(MATCH(D3765,{"AR","FL","IN","MI"},0),TRUE)</f>
        <v>1</v>
      </c>
      <c r="F3765" s="27" t="s">
        <v>474</v>
      </c>
      <c r="G3765" s="27" t="s">
        <v>47</v>
      </c>
      <c r="H3765" s="27" t="s">
        <v>29</v>
      </c>
      <c r="I3765" s="27" t="s">
        <v>15</v>
      </c>
      <c r="J3765" s="26" t="s">
        <v>14</v>
      </c>
      <c r="K3765" s="25" t="str">
        <f>IF(J3765="NA","NA",J3765/100)</f>
        <v>NA</v>
      </c>
      <c r="L3765" s="31">
        <v>44104</v>
      </c>
      <c r="M3765">
        <f>YEAR(L3765)</f>
        <v>2020</v>
      </c>
    </row>
    <row r="3766" spans="1:13" x14ac:dyDescent="0.2">
      <c r="A3766" s="29" t="s">
        <v>710</v>
      </c>
      <c r="B3766" s="28">
        <v>3647</v>
      </c>
      <c r="C3766" s="27" t="s">
        <v>593</v>
      </c>
      <c r="D3766" s="27" t="s">
        <v>267</v>
      </c>
      <c r="E3766" s="27" t="b">
        <f>IFERROR(MATCH(D3766,{"AR","FL","IN","MI"},0),TRUE)</f>
        <v>1</v>
      </c>
      <c r="F3766" s="27" t="s">
        <v>474</v>
      </c>
      <c r="G3766" s="27" t="s">
        <v>22</v>
      </c>
      <c r="H3766" s="27" t="s">
        <v>16</v>
      </c>
      <c r="I3766" s="27" t="s">
        <v>15</v>
      </c>
      <c r="J3766" s="26">
        <v>52.63</v>
      </c>
      <c r="K3766" s="25">
        <f>IF(J3766="NA","NA",J3766/100)</f>
        <v>0.52629999999999999</v>
      </c>
      <c r="L3766" s="31">
        <v>44142</v>
      </c>
      <c r="M3766">
        <f>YEAR(L3766)</f>
        <v>2020</v>
      </c>
    </row>
    <row r="3767" spans="1:13" x14ac:dyDescent="0.2">
      <c r="A3767" s="29" t="s">
        <v>709</v>
      </c>
      <c r="B3767" s="28">
        <v>3649</v>
      </c>
      <c r="C3767" s="27" t="s">
        <v>270</v>
      </c>
      <c r="D3767" s="27" t="s">
        <v>267</v>
      </c>
      <c r="E3767" s="27" t="b">
        <f>IFERROR(MATCH(D3767,{"AR","FL","IN","MI"},0),TRUE)</f>
        <v>1</v>
      </c>
      <c r="F3767" s="27" t="s">
        <v>474</v>
      </c>
      <c r="G3767" s="27" t="s">
        <v>22</v>
      </c>
      <c r="H3767" s="27" t="s">
        <v>29</v>
      </c>
      <c r="I3767" s="27" t="s">
        <v>15</v>
      </c>
      <c r="J3767" s="26">
        <v>52</v>
      </c>
      <c r="K3767" s="25">
        <f>IF(J3767="NA","NA",J3767/100)</f>
        <v>0.52</v>
      </c>
      <c r="L3767" s="31">
        <v>44181</v>
      </c>
      <c r="M3767">
        <f>YEAR(L3767)</f>
        <v>2020</v>
      </c>
    </row>
    <row r="3768" spans="1:13" x14ac:dyDescent="0.2">
      <c r="A3768" s="29" t="s">
        <v>708</v>
      </c>
      <c r="B3768" s="28">
        <v>3644</v>
      </c>
      <c r="C3768" s="27" t="s">
        <v>260</v>
      </c>
      <c r="D3768" s="27" t="s">
        <v>59</v>
      </c>
      <c r="E3768" s="27">
        <f>IFERROR(MATCH(D3768,{"AR","FL","IN","MI"},0),TRUE)</f>
        <v>3</v>
      </c>
      <c r="F3768" s="27" t="s">
        <v>474</v>
      </c>
      <c r="G3768" s="27" t="s">
        <v>47</v>
      </c>
      <c r="H3768" s="27" t="s">
        <v>29</v>
      </c>
      <c r="I3768" s="27" t="s">
        <v>15</v>
      </c>
      <c r="J3768" s="26" t="s">
        <v>14</v>
      </c>
      <c r="K3768" s="25" t="str">
        <f>IF(J3768="NA","NA",J3768/100)</f>
        <v>NA</v>
      </c>
      <c r="L3768" s="31">
        <v>44034</v>
      </c>
      <c r="M3768">
        <f>YEAR(L3768)</f>
        <v>2020</v>
      </c>
    </row>
    <row r="3769" spans="1:13" x14ac:dyDescent="0.2">
      <c r="A3769" s="29" t="s">
        <v>707</v>
      </c>
      <c r="B3769" s="28">
        <v>3643</v>
      </c>
      <c r="C3769" s="27" t="s">
        <v>582</v>
      </c>
      <c r="D3769" s="27" t="s">
        <v>59</v>
      </c>
      <c r="E3769" s="27">
        <f>IFERROR(MATCH(D3769,{"AR","FL","IN","MI"},0),TRUE)</f>
        <v>3</v>
      </c>
      <c r="F3769" s="27" t="s">
        <v>474</v>
      </c>
      <c r="G3769" s="27" t="s">
        <v>47</v>
      </c>
      <c r="H3769" s="27" t="s">
        <v>29</v>
      </c>
      <c r="I3769" s="27" t="s">
        <v>15</v>
      </c>
      <c r="J3769" s="26" t="s">
        <v>14</v>
      </c>
      <c r="K3769" s="25" t="str">
        <f>IF(J3769="NA","NA",J3769/100)</f>
        <v>NA</v>
      </c>
      <c r="L3769" s="31">
        <v>44034</v>
      </c>
      <c r="M3769">
        <f>YEAR(L3769)</f>
        <v>2020</v>
      </c>
    </row>
    <row r="3770" spans="1:13" x14ac:dyDescent="0.2">
      <c r="A3770" s="29" t="s">
        <v>706</v>
      </c>
      <c r="B3770" s="28">
        <v>3746</v>
      </c>
      <c r="C3770" s="27" t="s">
        <v>585</v>
      </c>
      <c r="D3770" s="27" t="s">
        <v>59</v>
      </c>
      <c r="E3770" s="27">
        <f>IFERROR(MATCH(D3770,{"AR","FL","IN","MI"},0),TRUE)</f>
        <v>3</v>
      </c>
      <c r="F3770" s="27" t="s">
        <v>474</v>
      </c>
      <c r="G3770" s="27" t="s">
        <v>47</v>
      </c>
      <c r="H3770" s="27" t="s">
        <v>29</v>
      </c>
      <c r="I3770" s="27" t="s">
        <v>15</v>
      </c>
      <c r="J3770" s="26" t="s">
        <v>14</v>
      </c>
      <c r="K3770" s="25" t="str">
        <f>IF(J3770="NA","NA",J3770/100)</f>
        <v>NA</v>
      </c>
      <c r="L3770" s="31">
        <v>44188</v>
      </c>
      <c r="M3770">
        <f>YEAR(L3770)</f>
        <v>2020</v>
      </c>
    </row>
    <row r="3771" spans="1:13" x14ac:dyDescent="0.2">
      <c r="A3771" s="29" t="s">
        <v>705</v>
      </c>
      <c r="B3771" s="28">
        <v>3618</v>
      </c>
      <c r="C3771" s="27" t="s">
        <v>578</v>
      </c>
      <c r="D3771" s="27" t="s">
        <v>248</v>
      </c>
      <c r="E3771" s="27" t="b">
        <f>IFERROR(MATCH(D3771,{"AR","FL","IN","MI"},0),TRUE)</f>
        <v>1</v>
      </c>
      <c r="F3771" s="27" t="s">
        <v>474</v>
      </c>
      <c r="G3771" s="27" t="s">
        <v>22</v>
      </c>
      <c r="H3771" s="27" t="s">
        <v>16</v>
      </c>
      <c r="I3771" s="27" t="s">
        <v>15</v>
      </c>
      <c r="J3771" s="26" t="s">
        <v>14</v>
      </c>
      <c r="K3771" s="25" t="str">
        <f>IF(J3771="NA","NA",J3771/100)</f>
        <v>NA</v>
      </c>
      <c r="L3771" s="31">
        <v>44020</v>
      </c>
      <c r="M3771">
        <f>YEAR(L3771)</f>
        <v>2020</v>
      </c>
    </row>
    <row r="3772" spans="1:13" x14ac:dyDescent="0.2">
      <c r="A3772" s="29" t="s">
        <v>704</v>
      </c>
      <c r="B3772" s="28">
        <v>3630</v>
      </c>
      <c r="C3772" s="27" t="s">
        <v>546</v>
      </c>
      <c r="D3772" s="27" t="s">
        <v>248</v>
      </c>
      <c r="E3772" s="27" t="b">
        <f>IFERROR(MATCH(D3772,{"AR","FL","IN","MI"},0),TRUE)</f>
        <v>1</v>
      </c>
      <c r="F3772" s="27" t="s">
        <v>474</v>
      </c>
      <c r="G3772" s="27" t="s">
        <v>22</v>
      </c>
      <c r="H3772" s="27" t="s">
        <v>16</v>
      </c>
      <c r="I3772" s="27" t="s">
        <v>15</v>
      </c>
      <c r="J3772" s="26" t="s">
        <v>14</v>
      </c>
      <c r="K3772" s="25" t="str">
        <f>IF(J3772="NA","NA",J3772/100)</f>
        <v>NA</v>
      </c>
      <c r="L3772" s="31">
        <v>44026</v>
      </c>
      <c r="M3772">
        <f>YEAR(L3772)</f>
        <v>2020</v>
      </c>
    </row>
    <row r="3773" spans="1:13" x14ac:dyDescent="0.2">
      <c r="A3773" s="29" t="s">
        <v>703</v>
      </c>
      <c r="B3773" s="28">
        <v>3698</v>
      </c>
      <c r="C3773" s="27" t="s">
        <v>573</v>
      </c>
      <c r="D3773" s="27" t="s">
        <v>243</v>
      </c>
      <c r="E3773" s="27" t="b">
        <f>IFERROR(MATCH(D3773,{"AR","FL","IN","MI"},0),TRUE)</f>
        <v>1</v>
      </c>
      <c r="F3773" s="27" t="s">
        <v>474</v>
      </c>
      <c r="G3773" s="27" t="s">
        <v>47</v>
      </c>
      <c r="H3773" s="27" t="s">
        <v>16</v>
      </c>
      <c r="I3773" s="27" t="s">
        <v>15</v>
      </c>
      <c r="J3773" s="26" t="s">
        <v>14</v>
      </c>
      <c r="K3773" s="25" t="str">
        <f>IF(J3773="NA","NA",J3773/100)</f>
        <v>NA</v>
      </c>
      <c r="L3773" s="31">
        <v>44147</v>
      </c>
      <c r="M3773">
        <f>YEAR(L3773)</f>
        <v>2020</v>
      </c>
    </row>
    <row r="3774" spans="1:13" x14ac:dyDescent="0.2">
      <c r="A3774" s="29" t="s">
        <v>702</v>
      </c>
      <c r="B3774" s="28">
        <v>3699</v>
      </c>
      <c r="C3774" s="27" t="s">
        <v>701</v>
      </c>
      <c r="D3774" s="27" t="s">
        <v>243</v>
      </c>
      <c r="E3774" s="27" t="b">
        <f>IFERROR(MATCH(D3774,{"AR","FL","IN","MI"},0),TRUE)</f>
        <v>1</v>
      </c>
      <c r="F3774" s="27" t="s">
        <v>474</v>
      </c>
      <c r="G3774" s="27" t="s">
        <v>47</v>
      </c>
      <c r="H3774" s="27" t="s">
        <v>16</v>
      </c>
      <c r="I3774" s="27" t="s">
        <v>15</v>
      </c>
      <c r="J3774" s="26" t="s">
        <v>14</v>
      </c>
      <c r="K3774" s="25" t="str">
        <f>IF(J3774="NA","NA",J3774/100)</f>
        <v>NA</v>
      </c>
      <c r="L3774" s="31">
        <v>44147</v>
      </c>
      <c r="M3774">
        <f>YEAR(L3774)</f>
        <v>2020</v>
      </c>
    </row>
    <row r="3775" spans="1:13" x14ac:dyDescent="0.2">
      <c r="A3775" s="29" t="s">
        <v>700</v>
      </c>
      <c r="B3775" s="28">
        <v>3610</v>
      </c>
      <c r="C3775" s="27" t="s">
        <v>699</v>
      </c>
      <c r="D3775" s="27" t="s">
        <v>243</v>
      </c>
      <c r="E3775" s="27" t="b">
        <f>IFERROR(MATCH(D3775,{"AR","FL","IN","MI"},0),TRUE)</f>
        <v>1</v>
      </c>
      <c r="F3775" s="27" t="s">
        <v>474</v>
      </c>
      <c r="G3775" s="27" t="s">
        <v>22</v>
      </c>
      <c r="H3775" s="27"/>
      <c r="I3775" s="27" t="s">
        <v>15</v>
      </c>
      <c r="J3775" s="26" t="s">
        <v>14</v>
      </c>
      <c r="K3775" s="25" t="str">
        <f>IF(J3775="NA","NA",J3775/100)</f>
        <v>NA</v>
      </c>
      <c r="L3775" s="31">
        <v>44057</v>
      </c>
      <c r="M3775">
        <f>YEAR(L3775)</f>
        <v>2020</v>
      </c>
    </row>
    <row r="3776" spans="1:13" x14ac:dyDescent="0.2">
      <c r="A3776" s="29" t="s">
        <v>698</v>
      </c>
      <c r="B3776" s="28">
        <v>3651</v>
      </c>
      <c r="C3776" s="27" t="s">
        <v>557</v>
      </c>
      <c r="D3776" s="27" t="s">
        <v>48</v>
      </c>
      <c r="E3776" s="27" t="b">
        <f>IFERROR(MATCH(D3776,{"AR","FL","IN","MI"},0),TRUE)</f>
        <v>1</v>
      </c>
      <c r="F3776" s="27" t="s">
        <v>474</v>
      </c>
      <c r="G3776" s="27" t="s">
        <v>47</v>
      </c>
      <c r="H3776" s="27" t="s">
        <v>29</v>
      </c>
      <c r="I3776" s="27" t="s">
        <v>15</v>
      </c>
      <c r="J3776" s="26" t="s">
        <v>14</v>
      </c>
      <c r="K3776" s="25" t="str">
        <f>IF(J3776="NA","NA",J3776/100)</f>
        <v>NA</v>
      </c>
      <c r="L3776" s="31">
        <v>44085</v>
      </c>
      <c r="M3776">
        <f>YEAR(L3776)</f>
        <v>2020</v>
      </c>
    </row>
    <row r="3777" spans="1:13" x14ac:dyDescent="0.2">
      <c r="A3777" s="29" t="s">
        <v>697</v>
      </c>
      <c r="B3777" s="28">
        <v>3656</v>
      </c>
      <c r="C3777" s="27" t="s">
        <v>475</v>
      </c>
      <c r="D3777" s="27" t="s">
        <v>48</v>
      </c>
      <c r="E3777" s="27" t="b">
        <f>IFERROR(MATCH(D3777,{"AR","FL","IN","MI"},0),TRUE)</f>
        <v>1</v>
      </c>
      <c r="F3777" s="27" t="s">
        <v>474</v>
      </c>
      <c r="G3777" s="27" t="s">
        <v>47</v>
      </c>
      <c r="H3777" s="27" t="s">
        <v>29</v>
      </c>
      <c r="I3777" s="27" t="s">
        <v>15</v>
      </c>
      <c r="J3777" s="26" t="s">
        <v>14</v>
      </c>
      <c r="K3777" s="25" t="str">
        <f>IF(J3777="NA","NA",J3777/100)</f>
        <v>NA</v>
      </c>
      <c r="L3777" s="31">
        <v>44070</v>
      </c>
      <c r="M3777">
        <f>YEAR(L3777)</f>
        <v>2020</v>
      </c>
    </row>
    <row r="3778" spans="1:13" x14ac:dyDescent="0.2">
      <c r="A3778" s="29" t="s">
        <v>696</v>
      </c>
      <c r="B3778" s="28">
        <v>3727</v>
      </c>
      <c r="C3778" s="27" t="s">
        <v>555</v>
      </c>
      <c r="D3778" s="27" t="s">
        <v>48</v>
      </c>
      <c r="E3778" s="27" t="b">
        <f>IFERROR(MATCH(D3778,{"AR","FL","IN","MI"},0),TRUE)</f>
        <v>1</v>
      </c>
      <c r="F3778" s="27" t="s">
        <v>474</v>
      </c>
      <c r="G3778" s="27" t="s">
        <v>47</v>
      </c>
      <c r="H3778" s="27" t="s">
        <v>29</v>
      </c>
      <c r="I3778" s="27" t="s">
        <v>15</v>
      </c>
      <c r="J3778" s="26" t="s">
        <v>14</v>
      </c>
      <c r="K3778" s="25" t="str">
        <f>IF(J3778="NA","NA",J3778/100)</f>
        <v>NA</v>
      </c>
      <c r="L3778" s="31">
        <v>44153</v>
      </c>
      <c r="M3778">
        <f>YEAR(L3778)</f>
        <v>2020</v>
      </c>
    </row>
    <row r="3779" spans="1:13" x14ac:dyDescent="0.2">
      <c r="A3779" s="29" t="s">
        <v>695</v>
      </c>
      <c r="B3779" s="28">
        <v>3728</v>
      </c>
      <c r="C3779" s="27" t="s">
        <v>630</v>
      </c>
      <c r="D3779" s="27" t="s">
        <v>48</v>
      </c>
      <c r="E3779" s="27" t="b">
        <f>IFERROR(MATCH(D3779,{"AR","FL","IN","MI"},0),TRUE)</f>
        <v>1</v>
      </c>
      <c r="F3779" s="27" t="s">
        <v>474</v>
      </c>
      <c r="G3779" s="27" t="s">
        <v>47</v>
      </c>
      <c r="H3779" s="27" t="s">
        <v>29</v>
      </c>
      <c r="I3779" s="27" t="s">
        <v>15</v>
      </c>
      <c r="J3779" s="26" t="s">
        <v>14</v>
      </c>
      <c r="K3779" s="25" t="str">
        <f>IF(J3779="NA","NA",J3779/100)</f>
        <v>NA</v>
      </c>
      <c r="L3779" s="31">
        <v>44173</v>
      </c>
      <c r="M3779">
        <f>YEAR(L3779)</f>
        <v>2020</v>
      </c>
    </row>
    <row r="3780" spans="1:13" x14ac:dyDescent="0.2">
      <c r="A3780" s="29" t="s">
        <v>694</v>
      </c>
      <c r="B3780" s="28">
        <v>3586</v>
      </c>
      <c r="C3780" s="27" t="s">
        <v>551</v>
      </c>
      <c r="D3780" s="27" t="s">
        <v>44</v>
      </c>
      <c r="E3780" s="27">
        <f>IFERROR(MATCH(D3780,{"AR","FL","IN","MI"},0),TRUE)</f>
        <v>4</v>
      </c>
      <c r="F3780" s="27" t="s">
        <v>474</v>
      </c>
      <c r="G3780" s="27" t="s">
        <v>22</v>
      </c>
      <c r="H3780" s="27" t="s">
        <v>16</v>
      </c>
      <c r="I3780" s="27" t="s">
        <v>15</v>
      </c>
      <c r="J3780" s="26" t="s">
        <v>14</v>
      </c>
      <c r="K3780" s="25" t="str">
        <f>IF(J3780="NA","NA",J3780/100)</f>
        <v>NA</v>
      </c>
      <c r="L3780" s="31">
        <v>44063</v>
      </c>
      <c r="M3780">
        <f>YEAR(L3780)</f>
        <v>2020</v>
      </c>
    </row>
    <row r="3781" spans="1:13" x14ac:dyDescent="0.2">
      <c r="A3781" s="29" t="s">
        <v>693</v>
      </c>
      <c r="B3781" s="28">
        <v>3594</v>
      </c>
      <c r="C3781" s="27" t="s">
        <v>45</v>
      </c>
      <c r="D3781" s="27" t="s">
        <v>44</v>
      </c>
      <c r="E3781" s="27">
        <f>IFERROR(MATCH(D3781,{"AR","FL","IN","MI"},0),TRUE)</f>
        <v>4</v>
      </c>
      <c r="F3781" s="27" t="s">
        <v>474</v>
      </c>
      <c r="G3781" s="27" t="s">
        <v>22</v>
      </c>
      <c r="H3781" s="27" t="s">
        <v>16</v>
      </c>
      <c r="I3781" s="27" t="s">
        <v>15</v>
      </c>
      <c r="J3781" s="26" t="s">
        <v>14</v>
      </c>
      <c r="K3781" s="25" t="str">
        <f>IF(J3781="NA","NA",J3781/100)</f>
        <v>NA</v>
      </c>
      <c r="L3781" s="31">
        <v>44084</v>
      </c>
      <c r="M3781">
        <f>YEAR(L3781)</f>
        <v>2020</v>
      </c>
    </row>
    <row r="3782" spans="1:13" x14ac:dyDescent="0.2">
      <c r="A3782" s="29" t="s">
        <v>692</v>
      </c>
      <c r="B3782" s="28">
        <v>3633</v>
      </c>
      <c r="C3782" s="27" t="s">
        <v>546</v>
      </c>
      <c r="D3782" s="27" t="s">
        <v>41</v>
      </c>
      <c r="E3782" s="27">
        <f>IFERROR(MATCH(D3782,{"AR","FL","IN","MI"},0),TRUE)</f>
        <v>1</v>
      </c>
      <c r="F3782" s="27" t="s">
        <v>474</v>
      </c>
      <c r="G3782" s="27" t="s">
        <v>22</v>
      </c>
      <c r="H3782" s="27" t="s">
        <v>29</v>
      </c>
      <c r="I3782" s="27" t="s">
        <v>15</v>
      </c>
      <c r="J3782" s="26">
        <v>33.07</v>
      </c>
      <c r="K3782" s="25">
        <f>IF(J3782="NA","NA",J3782/100)</f>
        <v>0.33069999999999999</v>
      </c>
      <c r="L3782" s="31">
        <v>44102</v>
      </c>
      <c r="M3782">
        <f>YEAR(L3782)</f>
        <v>2020</v>
      </c>
    </row>
    <row r="3783" spans="1:13" x14ac:dyDescent="0.2">
      <c r="A3783" s="29" t="s">
        <v>691</v>
      </c>
      <c r="B3783" s="28">
        <v>3652</v>
      </c>
      <c r="C3783" s="27" t="s">
        <v>690</v>
      </c>
      <c r="D3783" s="27" t="s">
        <v>352</v>
      </c>
      <c r="E3783" s="27" t="b">
        <f>IFERROR(MATCH(D3783,{"AR","FL","IN","MI"},0),TRUE)</f>
        <v>1</v>
      </c>
      <c r="F3783" s="27" t="s">
        <v>474</v>
      </c>
      <c r="G3783" s="27" t="s">
        <v>22</v>
      </c>
      <c r="H3783" s="27" t="s">
        <v>29</v>
      </c>
      <c r="I3783" s="27" t="s">
        <v>15</v>
      </c>
      <c r="J3783" s="26">
        <v>49.23</v>
      </c>
      <c r="K3783" s="25">
        <f>IF(J3783="NA","NA",J3783/100)</f>
        <v>0.49229999999999996</v>
      </c>
      <c r="L3783" s="31">
        <v>44088</v>
      </c>
      <c r="M3783">
        <f>YEAR(L3783)</f>
        <v>2020</v>
      </c>
    </row>
    <row r="3784" spans="1:13" x14ac:dyDescent="0.2">
      <c r="A3784" s="29" t="s">
        <v>689</v>
      </c>
      <c r="B3784" s="28">
        <v>3623</v>
      </c>
      <c r="C3784" s="27" t="s">
        <v>663</v>
      </c>
      <c r="D3784" s="27" t="s">
        <v>148</v>
      </c>
      <c r="E3784" s="27" t="b">
        <f>IFERROR(MATCH(D3784,{"AR","FL","IN","MI"},0),TRUE)</f>
        <v>1</v>
      </c>
      <c r="F3784" s="27" t="s">
        <v>474</v>
      </c>
      <c r="G3784" s="27" t="s">
        <v>22</v>
      </c>
      <c r="H3784" s="27" t="s">
        <v>29</v>
      </c>
      <c r="I3784" s="27" t="s">
        <v>15</v>
      </c>
      <c r="J3784" s="26">
        <v>49.26</v>
      </c>
      <c r="K3784" s="25">
        <f>IF(J3784="NA","NA",J3784/100)</f>
        <v>0.49259999999999998</v>
      </c>
      <c r="L3784" s="31">
        <v>44099</v>
      </c>
      <c r="M3784">
        <f>YEAR(L3784)</f>
        <v>2020</v>
      </c>
    </row>
    <row r="3785" spans="1:13" x14ac:dyDescent="0.2">
      <c r="A3785" s="29" t="s">
        <v>688</v>
      </c>
      <c r="B3785" s="28">
        <v>3622</v>
      </c>
      <c r="C3785" s="27" t="s">
        <v>663</v>
      </c>
      <c r="D3785" s="27" t="s">
        <v>148</v>
      </c>
      <c r="E3785" s="27" t="b">
        <f>IFERROR(MATCH(D3785,{"AR","FL","IN","MI"},0),TRUE)</f>
        <v>1</v>
      </c>
      <c r="F3785" s="27" t="s">
        <v>474</v>
      </c>
      <c r="G3785" s="27" t="s">
        <v>22</v>
      </c>
      <c r="H3785" s="27" t="s">
        <v>29</v>
      </c>
      <c r="I3785" s="27" t="s">
        <v>15</v>
      </c>
      <c r="J3785" s="26">
        <v>49.26</v>
      </c>
      <c r="K3785" s="25">
        <f>IF(J3785="NA","NA",J3785/100)</f>
        <v>0.49259999999999998</v>
      </c>
      <c r="L3785" s="31">
        <v>44099</v>
      </c>
      <c r="M3785">
        <f>YEAR(L3785)</f>
        <v>2020</v>
      </c>
    </row>
    <row r="3786" spans="1:13" x14ac:dyDescent="0.2">
      <c r="A3786" s="29" t="s">
        <v>687</v>
      </c>
      <c r="B3786" s="28">
        <v>3703</v>
      </c>
      <c r="C3786" s="27" t="s">
        <v>686</v>
      </c>
      <c r="D3786" s="27" t="s">
        <v>356</v>
      </c>
      <c r="E3786" s="27">
        <f>IFERROR(MATCH(D3786,{"AR","FL","IN","MI"},0),TRUE)</f>
        <v>2</v>
      </c>
      <c r="F3786" s="27" t="s">
        <v>474</v>
      </c>
      <c r="G3786" s="27" t="s">
        <v>22</v>
      </c>
      <c r="H3786" s="27" t="s">
        <v>16</v>
      </c>
      <c r="I3786" s="27" t="s">
        <v>15</v>
      </c>
      <c r="J3786" s="26">
        <v>54.7</v>
      </c>
      <c r="K3786" s="25">
        <f>IF(J3786="NA","NA",J3786/100)</f>
        <v>0.54700000000000004</v>
      </c>
      <c r="L3786" s="31">
        <v>44154</v>
      </c>
      <c r="M3786">
        <f>YEAR(L3786)</f>
        <v>2020</v>
      </c>
    </row>
    <row r="3787" spans="1:13" x14ac:dyDescent="0.2">
      <c r="A3787" s="29" t="s">
        <v>685</v>
      </c>
      <c r="B3787" s="28">
        <v>3609</v>
      </c>
      <c r="C3787" s="27" t="s">
        <v>159</v>
      </c>
      <c r="D3787" s="27" t="s">
        <v>158</v>
      </c>
      <c r="E3787" s="27" t="b">
        <f>IFERROR(MATCH(D3787,{"AR","FL","IN","MI"},0),TRUE)</f>
        <v>1</v>
      </c>
      <c r="F3787" s="27" t="s">
        <v>474</v>
      </c>
      <c r="G3787" s="27" t="s">
        <v>22</v>
      </c>
      <c r="H3787" s="27" t="s">
        <v>16</v>
      </c>
      <c r="I3787" s="27" t="s">
        <v>15</v>
      </c>
      <c r="J3787" s="26">
        <v>55.62</v>
      </c>
      <c r="K3787" s="25">
        <f>IF(J3787="NA","NA",J3787/100)</f>
        <v>0.55620000000000003</v>
      </c>
      <c r="L3787" s="31">
        <v>44116</v>
      </c>
      <c r="M3787">
        <f>YEAR(L3787)</f>
        <v>2020</v>
      </c>
    </row>
    <row r="3788" spans="1:13" x14ac:dyDescent="0.2">
      <c r="A3788" s="29" t="s">
        <v>684</v>
      </c>
      <c r="B3788" s="28">
        <v>3700</v>
      </c>
      <c r="C3788" s="27" t="s">
        <v>525</v>
      </c>
      <c r="D3788" s="27" t="s">
        <v>143</v>
      </c>
      <c r="E3788" s="27" t="b">
        <f>IFERROR(MATCH(D3788,{"AR","FL","IN","MI"},0),TRUE)</f>
        <v>1</v>
      </c>
      <c r="F3788" s="27" t="s">
        <v>474</v>
      </c>
      <c r="G3788" s="27" t="s">
        <v>47</v>
      </c>
      <c r="H3788" s="27" t="s">
        <v>29</v>
      </c>
      <c r="I3788" s="27" t="s">
        <v>15</v>
      </c>
      <c r="J3788" s="26" t="s">
        <v>14</v>
      </c>
      <c r="K3788" s="25" t="str">
        <f>IF(J3788="NA","NA",J3788/100)</f>
        <v>NA</v>
      </c>
      <c r="L3788" s="31">
        <v>44152</v>
      </c>
      <c r="M3788">
        <f>YEAR(L3788)</f>
        <v>2020</v>
      </c>
    </row>
    <row r="3789" spans="1:13" x14ac:dyDescent="0.2">
      <c r="A3789" s="29" t="s">
        <v>683</v>
      </c>
      <c r="B3789" s="28">
        <v>3578</v>
      </c>
      <c r="C3789" s="27" t="s">
        <v>682</v>
      </c>
      <c r="D3789" s="27" t="s">
        <v>182</v>
      </c>
      <c r="E3789" s="27" t="b">
        <f>IFERROR(MATCH(D3789,{"AR","FL","IN","MI"},0),TRUE)</f>
        <v>1</v>
      </c>
      <c r="F3789" s="27" t="s">
        <v>474</v>
      </c>
      <c r="G3789" s="27" t="s">
        <v>22</v>
      </c>
      <c r="H3789" s="27" t="s">
        <v>16</v>
      </c>
      <c r="I3789" s="27" t="s">
        <v>15</v>
      </c>
      <c r="J3789" s="26">
        <v>55</v>
      </c>
      <c r="K3789" s="25">
        <f>IF(J3789="NA","NA",J3789/100)</f>
        <v>0.55000000000000004</v>
      </c>
      <c r="L3789" s="31">
        <v>44064</v>
      </c>
      <c r="M3789">
        <f>YEAR(L3789)</f>
        <v>2020</v>
      </c>
    </row>
    <row r="3790" spans="1:13" x14ac:dyDescent="0.2">
      <c r="A3790" s="29" t="s">
        <v>681</v>
      </c>
      <c r="B3790" s="28">
        <v>3668</v>
      </c>
      <c r="C3790" s="27" t="s">
        <v>140</v>
      </c>
      <c r="D3790" s="27" t="s">
        <v>120</v>
      </c>
      <c r="E3790" s="27" t="b">
        <f>IFERROR(MATCH(D3790,{"AR","FL","IN","MI"},0),TRUE)</f>
        <v>1</v>
      </c>
      <c r="F3790" s="27" t="s">
        <v>474</v>
      </c>
      <c r="G3790" s="27" t="s">
        <v>22</v>
      </c>
      <c r="H3790" s="27" t="s">
        <v>16</v>
      </c>
      <c r="I3790" s="27" t="s">
        <v>15</v>
      </c>
      <c r="J3790" s="26">
        <v>55</v>
      </c>
      <c r="K3790" s="25">
        <f>IF(J3790="NA","NA",J3790/100)</f>
        <v>0.55000000000000004</v>
      </c>
      <c r="L3790" s="31">
        <v>44159</v>
      </c>
      <c r="M3790">
        <f>YEAR(L3790)</f>
        <v>2020</v>
      </c>
    </row>
    <row r="3791" spans="1:13" x14ac:dyDescent="0.2">
      <c r="A3791" s="29" t="s">
        <v>680</v>
      </c>
      <c r="B3791" s="28">
        <v>3753</v>
      </c>
      <c r="C3791" s="27" t="s">
        <v>121</v>
      </c>
      <c r="D3791" s="27" t="s">
        <v>120</v>
      </c>
      <c r="E3791" s="27" t="b">
        <f>IFERROR(MATCH(D3791,{"AR","FL","IN","MI"},0),TRUE)</f>
        <v>1</v>
      </c>
      <c r="F3791" s="27" t="s">
        <v>474</v>
      </c>
      <c r="G3791" s="27" t="s">
        <v>22</v>
      </c>
      <c r="H3791" s="27" t="s">
        <v>29</v>
      </c>
      <c r="I3791" s="27" t="s">
        <v>15</v>
      </c>
      <c r="J3791" s="26">
        <v>52.53</v>
      </c>
      <c r="K3791" s="25">
        <f>IF(J3791="NA","NA",J3791/100)</f>
        <v>0.52529999999999999</v>
      </c>
      <c r="L3791" s="31">
        <v>44188</v>
      </c>
      <c r="M3791">
        <f>YEAR(L3791)</f>
        <v>2020</v>
      </c>
    </row>
    <row r="3792" spans="1:13" x14ac:dyDescent="0.2">
      <c r="A3792" s="29" t="s">
        <v>679</v>
      </c>
      <c r="B3792" s="28">
        <v>3525</v>
      </c>
      <c r="C3792" s="27" t="s">
        <v>663</v>
      </c>
      <c r="D3792" s="27" t="s">
        <v>30</v>
      </c>
      <c r="E3792" s="27" t="b">
        <f>IFERROR(MATCH(D3792,{"AR","FL","IN","MI"},0),TRUE)</f>
        <v>1</v>
      </c>
      <c r="F3792" s="27" t="s">
        <v>474</v>
      </c>
      <c r="G3792" s="27" t="s">
        <v>22</v>
      </c>
      <c r="H3792" s="27" t="s">
        <v>29</v>
      </c>
      <c r="I3792" s="27" t="s">
        <v>15</v>
      </c>
      <c r="J3792" s="26">
        <v>51.1</v>
      </c>
      <c r="K3792" s="25">
        <f>IF(J3792="NA","NA",J3792/100)</f>
        <v>0.51100000000000001</v>
      </c>
      <c r="L3792" s="31">
        <v>44174</v>
      </c>
      <c r="M3792">
        <f>YEAR(L3792)</f>
        <v>2020</v>
      </c>
    </row>
    <row r="3793" spans="1:13" x14ac:dyDescent="0.2">
      <c r="A3793" s="29" t="s">
        <v>678</v>
      </c>
      <c r="B3793" s="28">
        <v>3624</v>
      </c>
      <c r="C3793" s="27" t="s">
        <v>677</v>
      </c>
      <c r="D3793" s="27" t="s">
        <v>23</v>
      </c>
      <c r="E3793" s="27" t="b">
        <f>IFERROR(MATCH(D3793,{"AR","FL","IN","MI"},0),TRUE)</f>
        <v>1</v>
      </c>
      <c r="F3793" s="27" t="s">
        <v>474</v>
      </c>
      <c r="G3793" s="27" t="s">
        <v>22</v>
      </c>
      <c r="H3793" s="27" t="s">
        <v>16</v>
      </c>
      <c r="I3793" s="27" t="s">
        <v>15</v>
      </c>
      <c r="J3793" s="26">
        <v>54</v>
      </c>
      <c r="K3793" s="25">
        <f>IF(J3793="NA","NA",J3793/100)</f>
        <v>0.54</v>
      </c>
      <c r="L3793" s="31">
        <v>44097</v>
      </c>
      <c r="M3793">
        <f>YEAR(L3793)</f>
        <v>2020</v>
      </c>
    </row>
    <row r="3794" spans="1:13" x14ac:dyDescent="0.2">
      <c r="A3794" s="29" t="s">
        <v>676</v>
      </c>
      <c r="B3794" s="28">
        <v>3650</v>
      </c>
      <c r="C3794" s="27" t="s">
        <v>675</v>
      </c>
      <c r="D3794" s="27" t="s">
        <v>35</v>
      </c>
      <c r="E3794" s="27" t="b">
        <f>IFERROR(MATCH(D3794,{"AR","FL","IN","MI"},0),TRUE)</f>
        <v>1</v>
      </c>
      <c r="F3794" s="27" t="s">
        <v>474</v>
      </c>
      <c r="G3794" s="27" t="s">
        <v>22</v>
      </c>
      <c r="H3794" s="27" t="s">
        <v>16</v>
      </c>
      <c r="I3794" s="27" t="s">
        <v>15</v>
      </c>
      <c r="J3794" s="26">
        <v>59</v>
      </c>
      <c r="K3794" s="25">
        <f>IF(J3794="NA","NA",J3794/100)</f>
        <v>0.59</v>
      </c>
      <c r="L3794" s="31">
        <v>44047</v>
      </c>
      <c r="M3794">
        <f>YEAR(L3794)</f>
        <v>2020</v>
      </c>
    </row>
    <row r="3795" spans="1:13" x14ac:dyDescent="0.2">
      <c r="A3795" s="29" t="s">
        <v>674</v>
      </c>
      <c r="B3795" s="28">
        <v>3557</v>
      </c>
      <c r="C3795" s="27" t="s">
        <v>493</v>
      </c>
      <c r="D3795" s="27" t="s">
        <v>91</v>
      </c>
      <c r="E3795" s="27" t="b">
        <f>IFERROR(MATCH(D3795,{"AR","FL","IN","MI"},0),TRUE)</f>
        <v>1</v>
      </c>
      <c r="F3795" s="27" t="s">
        <v>474</v>
      </c>
      <c r="G3795" s="27" t="s">
        <v>22</v>
      </c>
      <c r="H3795" s="27" t="s">
        <v>29</v>
      </c>
      <c r="I3795" s="27" t="s">
        <v>15</v>
      </c>
      <c r="J3795" s="26">
        <v>54.77</v>
      </c>
      <c r="K3795" s="25">
        <f>IF(J3795="NA","NA",J3795/100)</f>
        <v>0.54770000000000008</v>
      </c>
      <c r="L3795" s="31">
        <v>44134</v>
      </c>
      <c r="M3795">
        <f>YEAR(L3795)</f>
        <v>2020</v>
      </c>
    </row>
    <row r="3796" spans="1:13" x14ac:dyDescent="0.2">
      <c r="A3796" s="29" t="s">
        <v>673</v>
      </c>
      <c r="B3796" s="28">
        <v>3682</v>
      </c>
      <c r="C3796" s="27" t="s">
        <v>672</v>
      </c>
      <c r="D3796" s="27" t="s">
        <v>91</v>
      </c>
      <c r="E3796" s="27" t="b">
        <f>IFERROR(MATCH(D3796,{"AR","FL","IN","MI"},0),TRUE)</f>
        <v>1</v>
      </c>
      <c r="F3796" s="27" t="s">
        <v>474</v>
      </c>
      <c r="G3796" s="27" t="s">
        <v>22</v>
      </c>
      <c r="H3796" s="27" t="s">
        <v>16</v>
      </c>
      <c r="I3796" s="27" t="s">
        <v>15</v>
      </c>
      <c r="J3796" s="26">
        <v>53.25</v>
      </c>
      <c r="K3796" s="25">
        <f>IF(J3796="NA","NA",J3796/100)</f>
        <v>0.53249999999999997</v>
      </c>
      <c r="L3796" s="31">
        <v>44111</v>
      </c>
      <c r="M3796">
        <f>YEAR(L3796)</f>
        <v>2020</v>
      </c>
    </row>
    <row r="3797" spans="1:13" x14ac:dyDescent="0.2">
      <c r="A3797" s="29" t="s">
        <v>671</v>
      </c>
      <c r="B3797" s="28">
        <v>3604</v>
      </c>
      <c r="C3797" s="27" t="s">
        <v>88</v>
      </c>
      <c r="D3797" s="27" t="s">
        <v>87</v>
      </c>
      <c r="E3797" s="27" t="b">
        <f>IFERROR(MATCH(D3797,{"AR","FL","IN","MI"},0),TRUE)</f>
        <v>1</v>
      </c>
      <c r="F3797" s="27" t="s">
        <v>474</v>
      </c>
      <c r="G3797" s="27" t="s">
        <v>22</v>
      </c>
      <c r="H3797" s="27" t="s">
        <v>16</v>
      </c>
      <c r="I3797" s="27" t="s">
        <v>15</v>
      </c>
      <c r="J3797" s="26" t="s">
        <v>14</v>
      </c>
      <c r="K3797" s="25" t="str">
        <f>IF(J3797="NA","NA",J3797/100)</f>
        <v>NA</v>
      </c>
      <c r="L3797" s="31">
        <v>44112</v>
      </c>
      <c r="M3797">
        <f>YEAR(L3797)</f>
        <v>2020</v>
      </c>
    </row>
    <row r="3798" spans="1:13" x14ac:dyDescent="0.2">
      <c r="A3798" s="29" t="s">
        <v>670</v>
      </c>
      <c r="B3798" s="28">
        <v>3626</v>
      </c>
      <c r="C3798" s="27" t="s">
        <v>246</v>
      </c>
      <c r="D3798" s="27" t="s">
        <v>75</v>
      </c>
      <c r="E3798" s="27" t="b">
        <f>IFERROR(MATCH(D3798,{"AR","FL","IN","MI"},0),TRUE)</f>
        <v>1</v>
      </c>
      <c r="F3798" s="27" t="s">
        <v>474</v>
      </c>
      <c r="G3798" s="27" t="s">
        <v>22</v>
      </c>
      <c r="H3798" s="27" t="s">
        <v>16</v>
      </c>
      <c r="I3798" s="27" t="s">
        <v>15</v>
      </c>
      <c r="J3798" s="26">
        <v>50</v>
      </c>
      <c r="K3798" s="25">
        <f>IF(J3798="NA","NA",J3798/100)</f>
        <v>0.5</v>
      </c>
      <c r="L3798" s="31">
        <v>44175</v>
      </c>
      <c r="M3798">
        <f>YEAR(L3798)</f>
        <v>2020</v>
      </c>
    </row>
    <row r="3799" spans="1:13" x14ac:dyDescent="0.2">
      <c r="A3799" s="29" t="s">
        <v>669</v>
      </c>
      <c r="B3799" s="28">
        <v>3535</v>
      </c>
      <c r="C3799" s="27" t="s">
        <v>313</v>
      </c>
      <c r="D3799" s="27" t="s">
        <v>19</v>
      </c>
      <c r="E3799" s="27" t="b">
        <f>IFERROR(MATCH(D3799,{"AR","FL","IN","MI"},0),TRUE)</f>
        <v>1</v>
      </c>
      <c r="F3799" s="27" t="s">
        <v>474</v>
      </c>
      <c r="G3799" s="27" t="s">
        <v>22</v>
      </c>
      <c r="H3799" s="27" t="s">
        <v>29</v>
      </c>
      <c r="I3799" s="27" t="s">
        <v>15</v>
      </c>
      <c r="J3799" s="26">
        <v>48.5</v>
      </c>
      <c r="K3799" s="25">
        <f>IF(J3799="NA","NA",J3799/100)</f>
        <v>0.48499999999999999</v>
      </c>
      <c r="L3799" s="31">
        <v>44020</v>
      </c>
      <c r="M3799">
        <f>YEAR(L3799)</f>
        <v>2020</v>
      </c>
    </row>
    <row r="3800" spans="1:13" x14ac:dyDescent="0.2">
      <c r="A3800" s="29" t="s">
        <v>668</v>
      </c>
      <c r="B3800" s="28">
        <v>3599</v>
      </c>
      <c r="C3800" s="27" t="s">
        <v>478</v>
      </c>
      <c r="D3800" s="27" t="s">
        <v>75</v>
      </c>
      <c r="E3800" s="27" t="b">
        <f>IFERROR(MATCH(D3800,{"AR","FL","IN","MI"},0),TRUE)</f>
        <v>1</v>
      </c>
      <c r="F3800" s="27" t="s">
        <v>474</v>
      </c>
      <c r="G3800" s="27" t="s">
        <v>22</v>
      </c>
      <c r="H3800" s="27" t="s">
        <v>16</v>
      </c>
      <c r="I3800" s="27" t="s">
        <v>15</v>
      </c>
      <c r="J3800" s="26">
        <v>50</v>
      </c>
      <c r="K3800" s="25">
        <f>IF(J3800="NA","NA",J3800/100)</f>
        <v>0.5</v>
      </c>
      <c r="L3800" s="31">
        <v>44120</v>
      </c>
      <c r="M3800">
        <f>YEAR(L3800)</f>
        <v>2020</v>
      </c>
    </row>
    <row r="3801" spans="1:13" x14ac:dyDescent="0.2">
      <c r="A3801" s="29" t="s">
        <v>667</v>
      </c>
      <c r="B3801" s="28">
        <v>3740</v>
      </c>
      <c r="C3801" s="27" t="s">
        <v>293</v>
      </c>
      <c r="D3801" s="27" t="s">
        <v>292</v>
      </c>
      <c r="E3801" s="27" t="b">
        <f>IFERROR(MATCH(D3801,{"AR","FL","IN","MI"},0),TRUE)</f>
        <v>1</v>
      </c>
      <c r="F3801" s="27" t="s">
        <v>18</v>
      </c>
      <c r="G3801" s="27" t="s">
        <v>17</v>
      </c>
      <c r="H3801" s="27" t="s">
        <v>16</v>
      </c>
      <c r="I3801" s="27" t="s">
        <v>15</v>
      </c>
      <c r="J3801" s="26" t="s">
        <v>14</v>
      </c>
      <c r="K3801" s="25" t="str">
        <f>IF(J3801="NA","NA",J3801/100)</f>
        <v>NA</v>
      </c>
      <c r="L3801" s="31">
        <v>44210</v>
      </c>
      <c r="M3801">
        <f>YEAR(L3801)</f>
        <v>2021</v>
      </c>
    </row>
    <row r="3802" spans="1:13" x14ac:dyDescent="0.2">
      <c r="A3802" s="29" t="s">
        <v>666</v>
      </c>
      <c r="B3802" s="28">
        <v>3584</v>
      </c>
      <c r="C3802" s="27" t="s">
        <v>663</v>
      </c>
      <c r="D3802" s="27" t="s">
        <v>292</v>
      </c>
      <c r="E3802" s="27" t="b">
        <f>IFERROR(MATCH(D3802,{"AR","FL","IN","MI"},0),TRUE)</f>
        <v>1</v>
      </c>
      <c r="F3802" s="27" t="s">
        <v>474</v>
      </c>
      <c r="G3802" s="27" t="s">
        <v>22</v>
      </c>
      <c r="H3802" s="27" t="s">
        <v>16</v>
      </c>
      <c r="I3802" s="27" t="s">
        <v>15</v>
      </c>
      <c r="J3802" s="26">
        <v>52</v>
      </c>
      <c r="K3802" s="25">
        <f>IF(J3802="NA","NA",J3802/100)</f>
        <v>0.52</v>
      </c>
      <c r="L3802" s="31">
        <v>44280</v>
      </c>
      <c r="M3802">
        <f>YEAR(L3802)</f>
        <v>2021</v>
      </c>
    </row>
    <row r="3803" spans="1:13" x14ac:dyDescent="0.2">
      <c r="A3803" s="29" t="s">
        <v>665</v>
      </c>
      <c r="B3803" s="28">
        <v>3583</v>
      </c>
      <c r="C3803" s="27" t="s">
        <v>663</v>
      </c>
      <c r="D3803" s="27" t="s">
        <v>292</v>
      </c>
      <c r="E3803" s="27" t="b">
        <f>IFERROR(MATCH(D3803,{"AR","FL","IN","MI"},0),TRUE)</f>
        <v>1</v>
      </c>
      <c r="F3803" s="27" t="s">
        <v>474</v>
      </c>
      <c r="G3803" s="27" t="s">
        <v>22</v>
      </c>
      <c r="H3803" s="27" t="s">
        <v>16</v>
      </c>
      <c r="I3803" s="27" t="s">
        <v>15</v>
      </c>
      <c r="J3803" s="26">
        <v>52</v>
      </c>
      <c r="K3803" s="25">
        <f>IF(J3803="NA","NA",J3803/100)</f>
        <v>0.52</v>
      </c>
      <c r="L3803" s="31">
        <v>44280</v>
      </c>
      <c r="M3803">
        <f>YEAR(L3803)</f>
        <v>2021</v>
      </c>
    </row>
    <row r="3804" spans="1:13" x14ac:dyDescent="0.2">
      <c r="A3804" s="29" t="s">
        <v>664</v>
      </c>
      <c r="B3804" s="28">
        <v>3582</v>
      </c>
      <c r="C3804" s="27" t="s">
        <v>663</v>
      </c>
      <c r="D3804" s="27" t="s">
        <v>292</v>
      </c>
      <c r="E3804" s="27" t="b">
        <f>IFERROR(MATCH(D3804,{"AR","FL","IN","MI"},0),TRUE)</f>
        <v>1</v>
      </c>
      <c r="F3804" s="27" t="s">
        <v>474</v>
      </c>
      <c r="G3804" s="27" t="s">
        <v>22</v>
      </c>
      <c r="H3804" s="27" t="s">
        <v>16</v>
      </c>
      <c r="I3804" s="27" t="s">
        <v>15</v>
      </c>
      <c r="J3804" s="26">
        <v>52</v>
      </c>
      <c r="K3804" s="25">
        <f>IF(J3804="NA","NA",J3804/100)</f>
        <v>0.52</v>
      </c>
      <c r="L3804" s="31">
        <v>44280</v>
      </c>
      <c r="M3804">
        <f>YEAR(L3804)</f>
        <v>2021</v>
      </c>
    </row>
    <row r="3805" spans="1:13" x14ac:dyDescent="0.2">
      <c r="A3805" s="29" t="s">
        <v>662</v>
      </c>
      <c r="B3805" s="28">
        <v>3653</v>
      </c>
      <c r="C3805" s="27" t="s">
        <v>72</v>
      </c>
      <c r="D3805" s="27" t="s">
        <v>71</v>
      </c>
      <c r="E3805" s="27" t="b">
        <f>IFERROR(MATCH(D3805,{"AR","FL","IN","MI"},0),TRUE)</f>
        <v>1</v>
      </c>
      <c r="F3805" s="27" t="s">
        <v>18</v>
      </c>
      <c r="G3805" s="27" t="s">
        <v>17</v>
      </c>
      <c r="H3805" s="27" t="s">
        <v>29</v>
      </c>
      <c r="I3805" s="27" t="s">
        <v>15</v>
      </c>
      <c r="J3805" s="26">
        <v>43.25</v>
      </c>
      <c r="K3805" s="25">
        <f>IF(J3805="NA","NA",J3805/100)</f>
        <v>0.4325</v>
      </c>
      <c r="L3805" s="31">
        <v>44209</v>
      </c>
      <c r="M3805">
        <f>YEAR(L3805)</f>
        <v>2021</v>
      </c>
    </row>
    <row r="3806" spans="1:13" x14ac:dyDescent="0.2">
      <c r="A3806" s="29" t="s">
        <v>661</v>
      </c>
      <c r="B3806" s="28">
        <v>3747</v>
      </c>
      <c r="C3806" s="27" t="s">
        <v>260</v>
      </c>
      <c r="D3806" s="27" t="s">
        <v>59</v>
      </c>
      <c r="E3806" s="27">
        <f>IFERROR(MATCH(D3806,{"AR","FL","IN","MI"},0),TRUE)</f>
        <v>3</v>
      </c>
      <c r="F3806" s="27" t="s">
        <v>474</v>
      </c>
      <c r="G3806" s="27" t="s">
        <v>47</v>
      </c>
      <c r="H3806" s="27" t="s">
        <v>29</v>
      </c>
      <c r="I3806" s="27" t="s">
        <v>15</v>
      </c>
      <c r="J3806" s="26" t="s">
        <v>14</v>
      </c>
      <c r="K3806" s="25" t="str">
        <f>IF(J3806="NA","NA",J3806/100)</f>
        <v>NA</v>
      </c>
      <c r="L3806" s="31">
        <v>44216</v>
      </c>
      <c r="M3806">
        <f>YEAR(L3806)</f>
        <v>2021</v>
      </c>
    </row>
    <row r="3807" spans="1:13" x14ac:dyDescent="0.2">
      <c r="A3807" s="29" t="s">
        <v>660</v>
      </c>
      <c r="B3807" s="28">
        <v>3748</v>
      </c>
      <c r="C3807" s="27" t="s">
        <v>582</v>
      </c>
      <c r="D3807" s="27" t="s">
        <v>59</v>
      </c>
      <c r="E3807" s="27">
        <f>IFERROR(MATCH(D3807,{"AR","FL","IN","MI"},0),TRUE)</f>
        <v>3</v>
      </c>
      <c r="F3807" s="27" t="s">
        <v>474</v>
      </c>
      <c r="G3807" s="27" t="s">
        <v>47</v>
      </c>
      <c r="H3807" s="27" t="s">
        <v>29</v>
      </c>
      <c r="I3807" s="27" t="s">
        <v>15</v>
      </c>
      <c r="J3807" s="26" t="s">
        <v>14</v>
      </c>
      <c r="K3807" s="25" t="str">
        <f>IF(J3807="NA","NA",J3807/100)</f>
        <v>NA</v>
      </c>
      <c r="L3807" s="31">
        <v>44216</v>
      </c>
      <c r="M3807">
        <f>YEAR(L3807)</f>
        <v>2021</v>
      </c>
    </row>
    <row r="3808" spans="1:13" x14ac:dyDescent="0.2">
      <c r="A3808" s="29" t="s">
        <v>659</v>
      </c>
      <c r="B3808" s="28">
        <v>3749</v>
      </c>
      <c r="C3808" s="27" t="s">
        <v>585</v>
      </c>
      <c r="D3808" s="27" t="s">
        <v>59</v>
      </c>
      <c r="E3808" s="27">
        <f>IFERROR(MATCH(D3808,{"AR","FL","IN","MI"},0),TRUE)</f>
        <v>3</v>
      </c>
      <c r="F3808" s="27" t="s">
        <v>18</v>
      </c>
      <c r="G3808" s="27" t="s">
        <v>47</v>
      </c>
      <c r="H3808" s="27" t="s">
        <v>29</v>
      </c>
      <c r="I3808" s="27" t="s">
        <v>15</v>
      </c>
      <c r="J3808" s="26" t="s">
        <v>14</v>
      </c>
      <c r="K3808" s="25" t="str">
        <f>IF(J3808="NA","NA",J3808/100)</f>
        <v>NA</v>
      </c>
      <c r="L3808" s="31">
        <v>44223</v>
      </c>
      <c r="M3808">
        <f>YEAR(L3808)</f>
        <v>2021</v>
      </c>
    </row>
    <row r="3809" spans="1:13" x14ac:dyDescent="0.2">
      <c r="A3809" s="29" t="s">
        <v>658</v>
      </c>
      <c r="B3809" s="28">
        <v>3659</v>
      </c>
      <c r="C3809" s="27" t="s">
        <v>49</v>
      </c>
      <c r="D3809" s="27" t="s">
        <v>48</v>
      </c>
      <c r="E3809" s="27" t="b">
        <f>IFERROR(MATCH(D3809,{"AR","FL","IN","MI"},0),TRUE)</f>
        <v>1</v>
      </c>
      <c r="F3809" s="27" t="s">
        <v>18</v>
      </c>
      <c r="G3809" s="27" t="s">
        <v>47</v>
      </c>
      <c r="H3809" s="27" t="s">
        <v>16</v>
      </c>
      <c r="I3809" s="27" t="s">
        <v>15</v>
      </c>
      <c r="J3809" s="26">
        <v>52.07</v>
      </c>
      <c r="K3809" s="25">
        <f>IF(J3809="NA","NA",J3809/100)</f>
        <v>0.52070000000000005</v>
      </c>
      <c r="L3809" s="31">
        <v>44253</v>
      </c>
      <c r="M3809">
        <f>YEAR(L3809)</f>
        <v>2021</v>
      </c>
    </row>
    <row r="3810" spans="1:13" x14ac:dyDescent="0.2">
      <c r="A3810" s="29" t="s">
        <v>657</v>
      </c>
      <c r="B3810" s="28">
        <v>3660</v>
      </c>
      <c r="C3810" s="27" t="s">
        <v>49</v>
      </c>
      <c r="D3810" s="27" t="s">
        <v>48</v>
      </c>
      <c r="E3810" s="27" t="b">
        <f>IFERROR(MATCH(D3810,{"AR","FL","IN","MI"},0),TRUE)</f>
        <v>1</v>
      </c>
      <c r="F3810" s="27" t="s">
        <v>18</v>
      </c>
      <c r="G3810" s="27" t="s">
        <v>47</v>
      </c>
      <c r="H3810" s="27" t="s">
        <v>29</v>
      </c>
      <c r="I3810" s="27" t="s">
        <v>15</v>
      </c>
      <c r="J3810" s="26">
        <v>52.07</v>
      </c>
      <c r="K3810" s="25">
        <f>IF(J3810="NA","NA",J3810/100)</f>
        <v>0.52070000000000005</v>
      </c>
      <c r="L3810" s="31">
        <v>44251</v>
      </c>
      <c r="M3810">
        <f>YEAR(L3810)</f>
        <v>2021</v>
      </c>
    </row>
    <row r="3811" spans="1:13" x14ac:dyDescent="0.2">
      <c r="A3811" s="29" t="s">
        <v>656</v>
      </c>
      <c r="B3811" s="28">
        <v>3661</v>
      </c>
      <c r="C3811" s="27" t="s">
        <v>49</v>
      </c>
      <c r="D3811" s="27" t="s">
        <v>48</v>
      </c>
      <c r="E3811" s="27" t="b">
        <f>IFERROR(MATCH(D3811,{"AR","FL","IN","MI"},0),TRUE)</f>
        <v>1</v>
      </c>
      <c r="F3811" s="27" t="s">
        <v>18</v>
      </c>
      <c r="G3811" s="27" t="s">
        <v>47</v>
      </c>
      <c r="H3811" s="27" t="s">
        <v>29</v>
      </c>
      <c r="I3811" s="27" t="s">
        <v>15</v>
      </c>
      <c r="J3811" s="26">
        <v>52.07</v>
      </c>
      <c r="K3811" s="25">
        <f>IF(J3811="NA","NA",J3811/100)</f>
        <v>0.52070000000000005</v>
      </c>
      <c r="L3811" s="31">
        <v>44251</v>
      </c>
      <c r="M3811">
        <f>YEAR(L3811)</f>
        <v>2021</v>
      </c>
    </row>
    <row r="3812" spans="1:13" x14ac:dyDescent="0.2">
      <c r="A3812" s="29" t="s">
        <v>655</v>
      </c>
      <c r="B3812" s="28">
        <v>3662</v>
      </c>
      <c r="C3812" s="27" t="s">
        <v>49</v>
      </c>
      <c r="D3812" s="27" t="s">
        <v>48</v>
      </c>
      <c r="E3812" s="27" t="b">
        <f>IFERROR(MATCH(D3812,{"AR","FL","IN","MI"},0),TRUE)</f>
        <v>1</v>
      </c>
      <c r="F3812" s="27" t="s">
        <v>18</v>
      </c>
      <c r="G3812" s="27" t="s">
        <v>47</v>
      </c>
      <c r="H3812" s="27" t="s">
        <v>29</v>
      </c>
      <c r="I3812" s="27" t="s">
        <v>15</v>
      </c>
      <c r="J3812" s="26">
        <v>52.07</v>
      </c>
      <c r="K3812" s="25">
        <f>IF(J3812="NA","NA",J3812/100)</f>
        <v>0.52070000000000005</v>
      </c>
      <c r="L3812" s="31">
        <v>44251</v>
      </c>
      <c r="M3812">
        <f>YEAR(L3812)</f>
        <v>2021</v>
      </c>
    </row>
    <row r="3813" spans="1:13" x14ac:dyDescent="0.2">
      <c r="A3813" s="29" t="s">
        <v>654</v>
      </c>
      <c r="B3813" s="28">
        <v>3663</v>
      </c>
      <c r="C3813" s="27" t="s">
        <v>49</v>
      </c>
      <c r="D3813" s="27" t="s">
        <v>48</v>
      </c>
      <c r="E3813" s="27" t="b">
        <f>IFERROR(MATCH(D3813,{"AR","FL","IN","MI"},0),TRUE)</f>
        <v>1</v>
      </c>
      <c r="F3813" s="27" t="s">
        <v>18</v>
      </c>
      <c r="G3813" s="27" t="s">
        <v>47</v>
      </c>
      <c r="H3813" s="27" t="s">
        <v>29</v>
      </c>
      <c r="I3813" s="27" t="s">
        <v>15</v>
      </c>
      <c r="J3813" s="26">
        <v>52.07</v>
      </c>
      <c r="K3813" s="25">
        <f>IF(J3813="NA","NA",J3813/100)</f>
        <v>0.52070000000000005</v>
      </c>
      <c r="L3813" s="31">
        <v>44251</v>
      </c>
      <c r="M3813">
        <f>YEAR(L3813)</f>
        <v>2021</v>
      </c>
    </row>
    <row r="3814" spans="1:13" x14ac:dyDescent="0.2">
      <c r="A3814" s="29" t="s">
        <v>653</v>
      </c>
      <c r="B3814" s="28">
        <v>3664</v>
      </c>
      <c r="C3814" s="27" t="s">
        <v>49</v>
      </c>
      <c r="D3814" s="27" t="s">
        <v>48</v>
      </c>
      <c r="E3814" s="27" t="b">
        <f>IFERROR(MATCH(D3814,{"AR","FL","IN","MI"},0),TRUE)</f>
        <v>1</v>
      </c>
      <c r="F3814" s="27" t="s">
        <v>18</v>
      </c>
      <c r="G3814" s="27" t="s">
        <v>47</v>
      </c>
      <c r="H3814" s="27" t="s">
        <v>29</v>
      </c>
      <c r="I3814" s="27" t="s">
        <v>15</v>
      </c>
      <c r="J3814" s="26">
        <v>52.07</v>
      </c>
      <c r="K3814" s="25">
        <f>IF(J3814="NA","NA",J3814/100)</f>
        <v>0.52070000000000005</v>
      </c>
      <c r="L3814" s="31">
        <v>44251</v>
      </c>
      <c r="M3814">
        <f>YEAR(L3814)</f>
        <v>2021</v>
      </c>
    </row>
    <row r="3815" spans="1:13" x14ac:dyDescent="0.2">
      <c r="A3815" s="29" t="s">
        <v>652</v>
      </c>
      <c r="B3815" s="28">
        <v>3676</v>
      </c>
      <c r="C3815" s="27" t="s">
        <v>49</v>
      </c>
      <c r="D3815" s="27" t="s">
        <v>48</v>
      </c>
      <c r="E3815" s="27" t="b">
        <f>IFERROR(MATCH(D3815,{"AR","FL","IN","MI"},0),TRUE)</f>
        <v>1</v>
      </c>
      <c r="F3815" s="27" t="s">
        <v>18</v>
      </c>
      <c r="G3815" s="27" t="s">
        <v>47</v>
      </c>
      <c r="H3815" s="27" t="s">
        <v>29</v>
      </c>
      <c r="I3815" s="27" t="s">
        <v>15</v>
      </c>
      <c r="J3815" s="26">
        <v>52.07</v>
      </c>
      <c r="K3815" s="25">
        <f>IF(J3815="NA","NA",J3815/100)</f>
        <v>0.52070000000000005</v>
      </c>
      <c r="L3815" s="31">
        <v>44286</v>
      </c>
      <c r="M3815">
        <f>YEAR(L3815)</f>
        <v>2021</v>
      </c>
    </row>
    <row r="3816" spans="1:13" x14ac:dyDescent="0.2">
      <c r="A3816" s="29" t="s">
        <v>651</v>
      </c>
      <c r="B3816" s="28">
        <v>3677</v>
      </c>
      <c r="C3816" s="27" t="s">
        <v>49</v>
      </c>
      <c r="D3816" s="27" t="s">
        <v>48</v>
      </c>
      <c r="E3816" s="27" t="b">
        <f>IFERROR(MATCH(D3816,{"AR","FL","IN","MI"},0),TRUE)</f>
        <v>1</v>
      </c>
      <c r="F3816" s="27" t="s">
        <v>18</v>
      </c>
      <c r="G3816" s="27" t="s">
        <v>47</v>
      </c>
      <c r="H3816" s="27" t="s">
        <v>29</v>
      </c>
      <c r="I3816" s="27" t="s">
        <v>15</v>
      </c>
      <c r="J3816" s="26">
        <v>52.07</v>
      </c>
      <c r="K3816" s="25">
        <f>IF(J3816="NA","NA",J3816/100)</f>
        <v>0.52070000000000005</v>
      </c>
      <c r="L3816" s="31">
        <v>44286</v>
      </c>
      <c r="M3816">
        <f>YEAR(L3816)</f>
        <v>2021</v>
      </c>
    </row>
    <row r="3817" spans="1:13" x14ac:dyDescent="0.2">
      <c r="A3817" s="29" t="s">
        <v>650</v>
      </c>
      <c r="B3817" s="28">
        <v>3708</v>
      </c>
      <c r="C3817" s="27" t="s">
        <v>42</v>
      </c>
      <c r="D3817" s="27" t="s">
        <v>41</v>
      </c>
      <c r="E3817" s="27">
        <f>IFERROR(MATCH(D3817,{"AR","FL","IN","MI"},0),TRUE)</f>
        <v>1</v>
      </c>
      <c r="F3817" s="27" t="s">
        <v>18</v>
      </c>
      <c r="G3817" s="27" t="s">
        <v>17</v>
      </c>
      <c r="H3817" s="27" t="s">
        <v>16</v>
      </c>
      <c r="I3817" s="27" t="s">
        <v>15</v>
      </c>
      <c r="J3817" s="26">
        <v>37.92</v>
      </c>
      <c r="K3817" s="25">
        <f>IF(J3817="NA","NA",J3817/100)</f>
        <v>0.37920000000000004</v>
      </c>
      <c r="L3817" s="31">
        <v>44264</v>
      </c>
      <c r="M3817">
        <f>YEAR(L3817)</f>
        <v>2021</v>
      </c>
    </row>
    <row r="3818" spans="1:13" x14ac:dyDescent="0.2">
      <c r="A3818" s="29" t="s">
        <v>649</v>
      </c>
      <c r="B3818" s="28">
        <v>3675</v>
      </c>
      <c r="C3818" s="27" t="s">
        <v>648</v>
      </c>
      <c r="D3818" s="27" t="s">
        <v>352</v>
      </c>
      <c r="E3818" s="27" t="b">
        <f>IFERROR(MATCH(D3818,{"AR","FL","IN","MI"},0),TRUE)</f>
        <v>1</v>
      </c>
      <c r="F3818" s="27" t="s">
        <v>474</v>
      </c>
      <c r="G3818" s="27" t="s">
        <v>22</v>
      </c>
      <c r="H3818" s="27" t="s">
        <v>16</v>
      </c>
      <c r="I3818" s="27" t="s">
        <v>15</v>
      </c>
      <c r="J3818" s="26">
        <v>50.5</v>
      </c>
      <c r="K3818" s="25">
        <f>IF(J3818="NA","NA",J3818/100)</f>
        <v>0.505</v>
      </c>
      <c r="L3818" s="31">
        <v>44243</v>
      </c>
      <c r="M3818">
        <f>YEAR(L3818)</f>
        <v>2021</v>
      </c>
    </row>
    <row r="3819" spans="1:13" x14ac:dyDescent="0.2">
      <c r="A3819" s="29" t="s">
        <v>647</v>
      </c>
      <c r="B3819" s="28">
        <v>3598</v>
      </c>
      <c r="C3819" s="27" t="s">
        <v>39</v>
      </c>
      <c r="D3819" s="27" t="s">
        <v>38</v>
      </c>
      <c r="E3819" s="27" t="b">
        <f>IFERROR(MATCH(D3819,{"AR","FL","IN","MI"},0),TRUE)</f>
        <v>1</v>
      </c>
      <c r="F3819" s="27" t="s">
        <v>474</v>
      </c>
      <c r="G3819" s="27" t="s">
        <v>22</v>
      </c>
      <c r="H3819" s="27" t="s">
        <v>16</v>
      </c>
      <c r="I3819" s="27" t="s">
        <v>15</v>
      </c>
      <c r="J3819" s="26">
        <v>50.37</v>
      </c>
      <c r="K3819" s="25">
        <f>IF(J3819="NA","NA",J3819/100)</f>
        <v>0.50369999999999993</v>
      </c>
      <c r="L3819" s="31">
        <v>44202</v>
      </c>
      <c r="M3819">
        <f>YEAR(L3819)</f>
        <v>2021</v>
      </c>
    </row>
    <row r="3820" spans="1:13" x14ac:dyDescent="0.2">
      <c r="A3820" s="29" t="s">
        <v>646</v>
      </c>
      <c r="B3820" s="28">
        <v>3615</v>
      </c>
      <c r="C3820" s="27" t="s">
        <v>153</v>
      </c>
      <c r="D3820" s="27" t="s">
        <v>152</v>
      </c>
      <c r="E3820" s="27" t="b">
        <f>IFERROR(MATCH(D3820,{"AR","FL","IN","MI"},0),TRUE)</f>
        <v>1</v>
      </c>
      <c r="F3820" s="27" t="s">
        <v>474</v>
      </c>
      <c r="G3820" s="27" t="s">
        <v>22</v>
      </c>
      <c r="H3820" s="27" t="s">
        <v>29</v>
      </c>
      <c r="I3820" s="27" t="s">
        <v>15</v>
      </c>
      <c r="J3820" s="26">
        <v>52</v>
      </c>
      <c r="K3820" s="25">
        <f>IF(J3820="NA","NA",J3820/100)</f>
        <v>0.52</v>
      </c>
      <c r="L3820" s="31">
        <v>44209</v>
      </c>
      <c r="M3820">
        <f>YEAR(L3820)</f>
        <v>2021</v>
      </c>
    </row>
    <row r="3821" spans="1:13" x14ac:dyDescent="0.2">
      <c r="A3821" s="29" t="s">
        <v>645</v>
      </c>
      <c r="B3821" s="28">
        <v>3673</v>
      </c>
      <c r="C3821" s="27" t="s">
        <v>173</v>
      </c>
      <c r="D3821" s="27" t="s">
        <v>168</v>
      </c>
      <c r="E3821" s="27" t="b">
        <f>IFERROR(MATCH(D3821,{"AR","FL","IN","MI"},0),TRUE)</f>
        <v>1</v>
      </c>
      <c r="F3821" s="27" t="s">
        <v>474</v>
      </c>
      <c r="G3821" s="27" t="s">
        <v>22</v>
      </c>
      <c r="H3821" s="27" t="s">
        <v>16</v>
      </c>
      <c r="I3821" s="27" t="s">
        <v>15</v>
      </c>
      <c r="J3821" s="26" t="s">
        <v>14</v>
      </c>
      <c r="K3821" s="25" t="str">
        <f>IF(J3821="NA","NA",J3821/100)</f>
        <v>NA</v>
      </c>
      <c r="L3821" s="31">
        <v>44243</v>
      </c>
      <c r="M3821">
        <f>YEAR(L3821)</f>
        <v>2021</v>
      </c>
    </row>
    <row r="3822" spans="1:13" x14ac:dyDescent="0.2">
      <c r="A3822" s="29" t="s">
        <v>644</v>
      </c>
      <c r="B3822" s="28">
        <v>3716</v>
      </c>
      <c r="C3822" s="27" t="s">
        <v>530</v>
      </c>
      <c r="D3822" s="27" t="s">
        <v>158</v>
      </c>
      <c r="E3822" s="27" t="b">
        <f>IFERROR(MATCH(D3822,{"AR","FL","IN","MI"},0),TRUE)</f>
        <v>1</v>
      </c>
      <c r="F3822" s="27" t="s">
        <v>474</v>
      </c>
      <c r="G3822" s="27" t="s">
        <v>22</v>
      </c>
      <c r="H3822" s="27" t="s">
        <v>29</v>
      </c>
      <c r="I3822" s="27" t="s">
        <v>15</v>
      </c>
      <c r="J3822" s="26" t="s">
        <v>14</v>
      </c>
      <c r="K3822" s="25" t="str">
        <f>IF(J3822="NA","NA",J3822/100)</f>
        <v>NA</v>
      </c>
      <c r="L3822" s="31">
        <v>44202</v>
      </c>
      <c r="M3822">
        <f>YEAR(L3822)</f>
        <v>2021</v>
      </c>
    </row>
    <row r="3823" spans="1:13" x14ac:dyDescent="0.2">
      <c r="A3823" s="29" t="s">
        <v>643</v>
      </c>
      <c r="B3823" s="28">
        <v>3732</v>
      </c>
      <c r="C3823" s="27" t="s">
        <v>536</v>
      </c>
      <c r="D3823" s="27" t="s">
        <v>143</v>
      </c>
      <c r="E3823" s="27" t="b">
        <f>IFERROR(MATCH(D3823,{"AR","FL","IN","MI"},0),TRUE)</f>
        <v>1</v>
      </c>
      <c r="F3823" s="27" t="s">
        <v>474</v>
      </c>
      <c r="G3823" s="27" t="s">
        <v>47</v>
      </c>
      <c r="H3823" s="27" t="s">
        <v>29</v>
      </c>
      <c r="I3823" s="27" t="s">
        <v>15</v>
      </c>
      <c r="J3823" s="26" t="s">
        <v>14</v>
      </c>
      <c r="K3823" s="25" t="str">
        <f>IF(J3823="NA","NA",J3823/100)</f>
        <v>NA</v>
      </c>
      <c r="L3823" s="31">
        <v>44222</v>
      </c>
      <c r="M3823">
        <f>YEAR(L3823)</f>
        <v>2021</v>
      </c>
    </row>
    <row r="3824" spans="1:13" x14ac:dyDescent="0.2">
      <c r="A3824" s="29" t="s">
        <v>642</v>
      </c>
      <c r="B3824" s="28">
        <v>3735</v>
      </c>
      <c r="C3824" s="27" t="s">
        <v>641</v>
      </c>
      <c r="D3824" s="27" t="s">
        <v>35</v>
      </c>
      <c r="E3824" s="27" t="b">
        <f>IFERROR(MATCH(D3824,{"AR","FL","IN","MI"},0),TRUE)</f>
        <v>1</v>
      </c>
      <c r="F3824" s="27" t="s">
        <v>18</v>
      </c>
      <c r="G3824" s="27" t="s">
        <v>124</v>
      </c>
      <c r="H3824" s="27" t="s">
        <v>16</v>
      </c>
      <c r="I3824" s="27" t="s">
        <v>15</v>
      </c>
      <c r="J3824" s="26" t="s">
        <v>14</v>
      </c>
      <c r="K3824" s="25" t="str">
        <f>IF(J3824="NA","NA",J3824/100)</f>
        <v>NA</v>
      </c>
      <c r="L3824" s="31">
        <v>44210</v>
      </c>
      <c r="M3824">
        <f>YEAR(L3824)</f>
        <v>2021</v>
      </c>
    </row>
    <row r="3825" spans="1:13" x14ac:dyDescent="0.2">
      <c r="A3825" s="29" t="s">
        <v>640</v>
      </c>
      <c r="B3825" s="28">
        <v>3742</v>
      </c>
      <c r="C3825" s="27" t="s">
        <v>125</v>
      </c>
      <c r="D3825" s="27" t="s">
        <v>35</v>
      </c>
      <c r="E3825" s="27" t="b">
        <f>IFERROR(MATCH(D3825,{"AR","FL","IN","MI"},0),TRUE)</f>
        <v>1</v>
      </c>
      <c r="F3825" s="27" t="s">
        <v>18</v>
      </c>
      <c r="G3825" s="27" t="s">
        <v>124</v>
      </c>
      <c r="H3825" s="27" t="s">
        <v>16</v>
      </c>
      <c r="I3825" s="27" t="s">
        <v>15</v>
      </c>
      <c r="J3825" s="26" t="s">
        <v>14</v>
      </c>
      <c r="K3825" s="25" t="str">
        <f>IF(J3825="NA","NA",J3825/100)</f>
        <v>NA</v>
      </c>
      <c r="L3825" s="31">
        <v>44210</v>
      </c>
      <c r="M3825">
        <f>YEAR(L3825)</f>
        <v>2021</v>
      </c>
    </row>
    <row r="3826" spans="1:13" x14ac:dyDescent="0.2">
      <c r="A3826" s="29" t="s">
        <v>639</v>
      </c>
      <c r="B3826" s="28">
        <v>3547</v>
      </c>
      <c r="C3826" s="27" t="s">
        <v>105</v>
      </c>
      <c r="D3826" s="27" t="s">
        <v>104</v>
      </c>
      <c r="E3826" s="27" t="b">
        <f>IFERROR(MATCH(D3826,{"AR","FL","IN","MI"},0),TRUE)</f>
        <v>1</v>
      </c>
      <c r="F3826" s="27" t="s">
        <v>18</v>
      </c>
      <c r="G3826" s="27" t="s">
        <v>17</v>
      </c>
      <c r="H3826" s="27" t="s">
        <v>16</v>
      </c>
      <c r="I3826" s="27" t="s">
        <v>15</v>
      </c>
      <c r="J3826" s="26">
        <v>52</v>
      </c>
      <c r="K3826" s="25">
        <f>IF(J3826="NA","NA",J3826/100)</f>
        <v>0.52</v>
      </c>
      <c r="L3826" s="31">
        <v>44286</v>
      </c>
      <c r="M3826">
        <f>YEAR(L3826)</f>
        <v>2021</v>
      </c>
    </row>
    <row r="3827" spans="1:13" x14ac:dyDescent="0.2">
      <c r="A3827" s="29" t="s">
        <v>638</v>
      </c>
      <c r="B3827" s="28">
        <v>3573</v>
      </c>
      <c r="C3827" s="27" t="s">
        <v>546</v>
      </c>
      <c r="D3827" s="27" t="s">
        <v>114</v>
      </c>
      <c r="E3827" s="27" t="b">
        <f>IFERROR(MATCH(D3827,{"AR","FL","IN","MI"},0),TRUE)</f>
        <v>1</v>
      </c>
      <c r="F3827" s="27" t="s">
        <v>474</v>
      </c>
      <c r="G3827" s="27" t="s">
        <v>22</v>
      </c>
      <c r="H3827" s="27" t="s">
        <v>16</v>
      </c>
      <c r="I3827" s="27" t="s">
        <v>15</v>
      </c>
      <c r="J3827" s="26" t="s">
        <v>14</v>
      </c>
      <c r="K3827" s="25" t="str">
        <f>IF(J3827="NA","NA",J3827/100)</f>
        <v>NA</v>
      </c>
      <c r="L3827" s="31">
        <v>44210</v>
      </c>
      <c r="M3827">
        <f>YEAR(L3827)</f>
        <v>2021</v>
      </c>
    </row>
    <row r="3828" spans="1:13" x14ac:dyDescent="0.2">
      <c r="A3828" s="29" t="s">
        <v>637</v>
      </c>
      <c r="B3828" s="28">
        <v>3655</v>
      </c>
      <c r="C3828" s="27" t="s">
        <v>636</v>
      </c>
      <c r="D3828" s="27" t="s">
        <v>635</v>
      </c>
      <c r="E3828" s="27" t="b">
        <f>IFERROR(MATCH(D3828,{"AR","FL","IN","MI"},0),TRUE)</f>
        <v>1</v>
      </c>
      <c r="F3828" s="27" t="s">
        <v>474</v>
      </c>
      <c r="G3828" s="27" t="s">
        <v>22</v>
      </c>
      <c r="H3828" s="27" t="s">
        <v>16</v>
      </c>
      <c r="I3828" s="27" t="s">
        <v>15</v>
      </c>
      <c r="J3828" s="26">
        <v>50</v>
      </c>
      <c r="K3828" s="25">
        <f>IF(J3828="NA","NA",J3828/100)</f>
        <v>0.5</v>
      </c>
      <c r="L3828" s="31">
        <v>44222</v>
      </c>
      <c r="M3828">
        <f>YEAR(L3828)</f>
        <v>2021</v>
      </c>
    </row>
    <row r="3829" spans="1:13" x14ac:dyDescent="0.2">
      <c r="A3829" s="29" t="s">
        <v>634</v>
      </c>
      <c r="B3829" s="28">
        <v>3641</v>
      </c>
      <c r="C3829" s="27" t="s">
        <v>489</v>
      </c>
      <c r="D3829" s="27" t="s">
        <v>87</v>
      </c>
      <c r="E3829" s="27" t="b">
        <f>IFERROR(MATCH(D3829,{"AR","FL","IN","MI"},0),TRUE)</f>
        <v>1</v>
      </c>
      <c r="F3829" s="27" t="s">
        <v>474</v>
      </c>
      <c r="G3829" s="27" t="s">
        <v>22</v>
      </c>
      <c r="H3829" s="27" t="s">
        <v>29</v>
      </c>
      <c r="I3829" s="27" t="s">
        <v>15</v>
      </c>
      <c r="J3829" s="26">
        <v>54.19</v>
      </c>
      <c r="K3829" s="25">
        <f>IF(J3829="NA","NA",J3829/100)</f>
        <v>0.54189999999999994</v>
      </c>
      <c r="L3829" s="31">
        <v>44246</v>
      </c>
      <c r="M3829">
        <f>YEAR(L3829)</f>
        <v>2021</v>
      </c>
    </row>
    <row r="3830" spans="1:13" x14ac:dyDescent="0.2">
      <c r="A3830" s="29" t="s">
        <v>633</v>
      </c>
      <c r="B3830" s="28">
        <v>3707</v>
      </c>
      <c r="C3830" s="27" t="s">
        <v>632</v>
      </c>
      <c r="D3830" s="27" t="s">
        <v>75</v>
      </c>
      <c r="E3830" s="27" t="b">
        <f>IFERROR(MATCH(D3830,{"AR","FL","IN","MI"},0),TRUE)</f>
        <v>1</v>
      </c>
      <c r="F3830" s="27" t="s">
        <v>474</v>
      </c>
      <c r="G3830" s="27" t="s">
        <v>22</v>
      </c>
      <c r="H3830" s="27" t="s">
        <v>16</v>
      </c>
      <c r="I3830" s="27" t="s">
        <v>15</v>
      </c>
      <c r="J3830" s="26">
        <v>50</v>
      </c>
      <c r="K3830" s="25">
        <f>IF(J3830="NA","NA",J3830/100)</f>
        <v>0.5</v>
      </c>
      <c r="L3830" s="31">
        <v>44202</v>
      </c>
      <c r="M3830">
        <f>YEAR(L3830)</f>
        <v>2021</v>
      </c>
    </row>
    <row r="3831" spans="1:13" x14ac:dyDescent="0.2">
      <c r="A3831" s="29" t="s">
        <v>631</v>
      </c>
      <c r="B3831" s="28">
        <v>3603</v>
      </c>
      <c r="C3831" s="27" t="s">
        <v>630</v>
      </c>
      <c r="D3831" s="27" t="s">
        <v>624</v>
      </c>
      <c r="E3831" s="27" t="b">
        <f>IFERROR(MATCH(D3831,{"AR","FL","IN","MI"},0),TRUE)</f>
        <v>1</v>
      </c>
      <c r="F3831" s="27" t="s">
        <v>474</v>
      </c>
      <c r="G3831" s="27" t="s">
        <v>22</v>
      </c>
      <c r="H3831" s="27" t="s">
        <v>16</v>
      </c>
      <c r="I3831" s="27" t="s">
        <v>15</v>
      </c>
      <c r="J3831" s="26">
        <v>52.1</v>
      </c>
      <c r="K3831" s="25">
        <f>IF(J3831="NA","NA",J3831/100)</f>
        <v>0.52100000000000002</v>
      </c>
      <c r="L3831" s="31">
        <v>44251</v>
      </c>
      <c r="M3831">
        <f>YEAR(L3831)</f>
        <v>2021</v>
      </c>
    </row>
    <row r="3832" spans="1:13" x14ac:dyDescent="0.2">
      <c r="A3832" s="29" t="s">
        <v>629</v>
      </c>
      <c r="B3832" s="28">
        <v>3561</v>
      </c>
      <c r="C3832" s="27" t="s">
        <v>108</v>
      </c>
      <c r="D3832" s="27" t="s">
        <v>104</v>
      </c>
      <c r="E3832" s="27" t="b">
        <f>IFERROR(MATCH(D3832,{"AR","FL","IN","MI"},0),TRUE)</f>
        <v>1</v>
      </c>
      <c r="F3832" s="27" t="s">
        <v>18</v>
      </c>
      <c r="G3832" s="27" t="s">
        <v>17</v>
      </c>
      <c r="H3832" s="27" t="s">
        <v>16</v>
      </c>
      <c r="I3832" s="27" t="s">
        <v>15</v>
      </c>
      <c r="J3832" s="26">
        <v>52</v>
      </c>
      <c r="K3832" s="25">
        <f>IF(J3832="NA","NA",J3832/100)</f>
        <v>0.52</v>
      </c>
      <c r="L3832" s="31">
        <v>44302</v>
      </c>
      <c r="M3832">
        <f>YEAR(L3832)</f>
        <v>2021</v>
      </c>
    </row>
    <row r="3833" spans="1:13" x14ac:dyDescent="0.2">
      <c r="A3833" s="29" t="s">
        <v>628</v>
      </c>
      <c r="B3833" s="28">
        <v>3731</v>
      </c>
      <c r="C3833" s="27" t="s">
        <v>49</v>
      </c>
      <c r="D3833" s="27" t="s">
        <v>48</v>
      </c>
      <c r="E3833" s="27" t="b">
        <f>IFERROR(MATCH(D3833,{"AR","FL","IN","MI"},0),TRUE)</f>
        <v>1</v>
      </c>
      <c r="F3833" s="27" t="s">
        <v>18</v>
      </c>
      <c r="G3833" s="27" t="s">
        <v>47</v>
      </c>
      <c r="H3833" s="27" t="s">
        <v>29</v>
      </c>
      <c r="I3833" s="27" t="s">
        <v>15</v>
      </c>
      <c r="J3833" s="26">
        <v>52.07</v>
      </c>
      <c r="K3833" s="25">
        <f>IF(J3833="NA","NA",J3833/100)</f>
        <v>0.52070000000000005</v>
      </c>
      <c r="L3833" s="31">
        <v>44316</v>
      </c>
      <c r="M3833">
        <f>YEAR(L3833)</f>
        <v>2021</v>
      </c>
    </row>
    <row r="3834" spans="1:13" x14ac:dyDescent="0.2">
      <c r="A3834" s="29" t="s">
        <v>627</v>
      </c>
      <c r="B3834" s="28">
        <v>3760</v>
      </c>
      <c r="C3834" s="27" t="s">
        <v>360</v>
      </c>
      <c r="D3834" s="27" t="s">
        <v>356</v>
      </c>
      <c r="E3834" s="27">
        <f>IFERROR(MATCH(D3834,{"AR","FL","IN","MI"},0),TRUE)</f>
        <v>2</v>
      </c>
      <c r="F3834" s="27" t="s">
        <v>18</v>
      </c>
      <c r="G3834" s="27" t="s">
        <v>17</v>
      </c>
      <c r="H3834" s="27" t="s">
        <v>16</v>
      </c>
      <c r="I3834" s="27" t="s">
        <v>15</v>
      </c>
      <c r="J3834" s="26" t="s">
        <v>14</v>
      </c>
      <c r="K3834" s="25" t="str">
        <f>IF(J3834="NA","NA",J3834/100)</f>
        <v>NA</v>
      </c>
      <c r="L3834" s="31">
        <v>44320</v>
      </c>
      <c r="M3834">
        <f>YEAR(L3834)</f>
        <v>2021</v>
      </c>
    </row>
    <row r="3835" spans="1:13" x14ac:dyDescent="0.2">
      <c r="A3835" s="29" t="s">
        <v>626</v>
      </c>
      <c r="B3835" s="28">
        <v>3625</v>
      </c>
      <c r="C3835" s="27" t="s">
        <v>20</v>
      </c>
      <c r="D3835" s="27" t="s">
        <v>182</v>
      </c>
      <c r="E3835" s="27" t="b">
        <f>IFERROR(MATCH(D3835,{"AR","FL","IN","MI"},0),TRUE)</f>
        <v>1</v>
      </c>
      <c r="F3835" s="27" t="s">
        <v>18</v>
      </c>
      <c r="G3835" s="27" t="s">
        <v>17</v>
      </c>
      <c r="H3835" s="27" t="s">
        <v>29</v>
      </c>
      <c r="I3835" s="27" t="s">
        <v>15</v>
      </c>
      <c r="J3835" s="26">
        <v>51</v>
      </c>
      <c r="K3835" s="25">
        <f>IF(J3835="NA","NA",J3835/100)</f>
        <v>0.51</v>
      </c>
      <c r="L3835" s="31">
        <v>44334</v>
      </c>
      <c r="M3835">
        <f>YEAR(L3835)</f>
        <v>2021</v>
      </c>
    </row>
    <row r="3836" spans="1:13" x14ac:dyDescent="0.2">
      <c r="A3836" s="29" t="s">
        <v>625</v>
      </c>
      <c r="B3836" s="28">
        <v>3505</v>
      </c>
      <c r="C3836" s="27" t="s">
        <v>620</v>
      </c>
      <c r="D3836" s="27" t="s">
        <v>624</v>
      </c>
      <c r="E3836" s="27" t="b">
        <f>IFERROR(MATCH(D3836,{"AR","FL","IN","MI"},0),TRUE)</f>
        <v>1</v>
      </c>
      <c r="F3836" s="27" t="s">
        <v>18</v>
      </c>
      <c r="G3836" s="27" t="s">
        <v>22</v>
      </c>
      <c r="H3836" s="27" t="s">
        <v>29</v>
      </c>
      <c r="I3836" s="27" t="s">
        <v>15</v>
      </c>
      <c r="J3836" s="26">
        <v>50.68</v>
      </c>
      <c r="K3836" s="25">
        <f>IF(J3836="NA","NA",J3836/100)</f>
        <v>0.50680000000000003</v>
      </c>
      <c r="L3836" s="31">
        <v>44351</v>
      </c>
      <c r="M3836">
        <f>YEAR(L3836)</f>
        <v>2021</v>
      </c>
    </row>
    <row r="3837" spans="1:13" x14ac:dyDescent="0.2">
      <c r="A3837" s="29" t="s">
        <v>623</v>
      </c>
      <c r="B3837" s="28">
        <v>3736</v>
      </c>
      <c r="C3837" s="27" t="s">
        <v>49</v>
      </c>
      <c r="D3837" s="27" t="s">
        <v>48</v>
      </c>
      <c r="E3837" s="27" t="b">
        <f>IFERROR(MATCH(D3837,{"AR","FL","IN","MI"},0),TRUE)</f>
        <v>1</v>
      </c>
      <c r="F3837" s="27" t="s">
        <v>18</v>
      </c>
      <c r="G3837" s="27" t="s">
        <v>47</v>
      </c>
      <c r="H3837" s="27" t="s">
        <v>16</v>
      </c>
      <c r="I3837" s="27" t="s">
        <v>15</v>
      </c>
      <c r="J3837" s="26">
        <v>52.07</v>
      </c>
      <c r="K3837" s="25">
        <f>IF(J3837="NA","NA",J3837/100)</f>
        <v>0.52070000000000005</v>
      </c>
      <c r="L3837" s="31">
        <v>44356</v>
      </c>
      <c r="M3837">
        <f>YEAR(L3837)</f>
        <v>2021</v>
      </c>
    </row>
    <row r="3838" spans="1:13" x14ac:dyDescent="0.2">
      <c r="A3838" s="29" t="s">
        <v>622</v>
      </c>
      <c r="B3838" s="28">
        <v>3654</v>
      </c>
      <c r="C3838" s="27" t="s">
        <v>331</v>
      </c>
      <c r="D3838" s="27" t="s">
        <v>68</v>
      </c>
      <c r="E3838" s="27" t="b">
        <f>IFERROR(MATCH(D3838,{"AR","FL","IN","MI"},0),TRUE)</f>
        <v>1</v>
      </c>
      <c r="F3838" s="27" t="s">
        <v>18</v>
      </c>
      <c r="G3838" s="27" t="s">
        <v>17</v>
      </c>
      <c r="H3838" s="27" t="s">
        <v>29</v>
      </c>
      <c r="I3838" s="27" t="s">
        <v>15</v>
      </c>
      <c r="J3838" s="26">
        <v>49.21</v>
      </c>
      <c r="K3838" s="25">
        <f>IF(J3838="NA","NA",J3838/100)</f>
        <v>0.49209999999999998</v>
      </c>
      <c r="L3838" s="31">
        <v>44370</v>
      </c>
      <c r="M3838">
        <f>YEAR(L3838)</f>
        <v>2021</v>
      </c>
    </row>
    <row r="3839" spans="1:13" x14ac:dyDescent="0.2">
      <c r="A3839" s="29" t="s">
        <v>621</v>
      </c>
      <c r="B3839" s="28">
        <v>3718</v>
      </c>
      <c r="C3839" s="27" t="s">
        <v>620</v>
      </c>
      <c r="D3839" s="27" t="s">
        <v>267</v>
      </c>
      <c r="E3839" s="27" t="b">
        <f>IFERROR(MATCH(D3839,{"AR","FL","IN","MI"},0),TRUE)</f>
        <v>1</v>
      </c>
      <c r="F3839" s="27" t="s">
        <v>18</v>
      </c>
      <c r="G3839" s="27" t="s">
        <v>22</v>
      </c>
      <c r="H3839" s="27" t="s">
        <v>29</v>
      </c>
      <c r="I3839" s="27" t="s">
        <v>15</v>
      </c>
      <c r="J3839" s="26">
        <v>50.5</v>
      </c>
      <c r="K3839" s="25">
        <f>IF(J3839="NA","NA",J3839/100)</f>
        <v>0.505</v>
      </c>
      <c r="L3839" s="31">
        <v>44375</v>
      </c>
      <c r="M3839">
        <f>YEAR(L3839)</f>
        <v>2021</v>
      </c>
    </row>
    <row r="3840" spans="1:13" x14ac:dyDescent="0.2">
      <c r="A3840" s="29" t="s">
        <v>619</v>
      </c>
      <c r="B3840" s="28">
        <v>3723</v>
      </c>
      <c r="C3840" s="27" t="s">
        <v>393</v>
      </c>
      <c r="D3840" s="27" t="s">
        <v>71</v>
      </c>
      <c r="E3840" s="27" t="b">
        <f>IFERROR(MATCH(D3840,{"AR","FL","IN","MI"},0),TRUE)</f>
        <v>1</v>
      </c>
      <c r="F3840" s="27" t="s">
        <v>18</v>
      </c>
      <c r="G3840" s="27" t="s">
        <v>17</v>
      </c>
      <c r="H3840" s="27" t="s">
        <v>16</v>
      </c>
      <c r="I3840" s="27" t="s">
        <v>15</v>
      </c>
      <c r="J3840" s="26" t="s">
        <v>14</v>
      </c>
      <c r="K3840" s="25" t="str">
        <f>IF(J3840="NA","NA",J3840/100)</f>
        <v>NA</v>
      </c>
      <c r="L3840" s="31">
        <v>44377</v>
      </c>
      <c r="M3840">
        <f>YEAR(L3840)</f>
        <v>2021</v>
      </c>
    </row>
    <row r="3841" spans="1:13" x14ac:dyDescent="0.2">
      <c r="A3841" s="29" t="s">
        <v>618</v>
      </c>
      <c r="B3841" s="28">
        <v>3724</v>
      </c>
      <c r="C3841" s="27" t="s">
        <v>617</v>
      </c>
      <c r="D3841" s="27" t="s">
        <v>71</v>
      </c>
      <c r="E3841" s="27" t="b">
        <f>IFERROR(MATCH(D3841,{"AR","FL","IN","MI"},0),TRUE)</f>
        <v>1</v>
      </c>
      <c r="F3841" s="27" t="s">
        <v>18</v>
      </c>
      <c r="G3841" s="27" t="s">
        <v>17</v>
      </c>
      <c r="H3841" s="27" t="s">
        <v>16</v>
      </c>
      <c r="I3841" s="27" t="s">
        <v>15</v>
      </c>
      <c r="J3841" s="26" t="s">
        <v>14</v>
      </c>
      <c r="K3841" s="25" t="str">
        <f>IF(J3841="NA","NA",J3841/100)</f>
        <v>NA</v>
      </c>
      <c r="L3841" s="31">
        <v>44377</v>
      </c>
      <c r="M3841">
        <f>YEAR(L3841)</f>
        <v>2021</v>
      </c>
    </row>
    <row r="3842" spans="1:13" x14ac:dyDescent="0.2">
      <c r="A3842" s="29" t="s">
        <v>616</v>
      </c>
      <c r="B3842" s="28">
        <v>3832</v>
      </c>
      <c r="C3842" s="27" t="s">
        <v>274</v>
      </c>
      <c r="D3842" s="27" t="s">
        <v>273</v>
      </c>
      <c r="E3842" s="27" t="b">
        <f>IFERROR(MATCH(D3842,{"AR","FL","IN","MI"},0),TRUE)</f>
        <v>1</v>
      </c>
      <c r="F3842" s="27" t="s">
        <v>18</v>
      </c>
      <c r="G3842" s="27" t="s">
        <v>17</v>
      </c>
      <c r="H3842" s="27" t="s">
        <v>29</v>
      </c>
      <c r="I3842" s="27" t="s">
        <v>15</v>
      </c>
      <c r="J3842" s="26">
        <v>50.42</v>
      </c>
      <c r="K3842" s="25">
        <f>IF(J3842="NA","NA",J3842/100)</f>
        <v>0.50419999999999998</v>
      </c>
      <c r="L3842" s="31">
        <v>44439</v>
      </c>
      <c r="M3842">
        <f>YEAR(L3842)</f>
        <v>2021</v>
      </c>
    </row>
    <row r="3843" spans="1:13" x14ac:dyDescent="0.2">
      <c r="A3843" s="29" t="s">
        <v>615</v>
      </c>
      <c r="B3843" s="28">
        <v>3548</v>
      </c>
      <c r="C3843" s="27" t="s">
        <v>293</v>
      </c>
      <c r="D3843" s="27" t="s">
        <v>292</v>
      </c>
      <c r="E3843" s="27" t="b">
        <f>IFERROR(MATCH(D3843,{"AR","FL","IN","MI"},0),TRUE)</f>
        <v>1</v>
      </c>
      <c r="F3843" s="27" t="s">
        <v>18</v>
      </c>
      <c r="G3843" s="27" t="s">
        <v>17</v>
      </c>
      <c r="H3843" s="27" t="s">
        <v>29</v>
      </c>
      <c r="I3843" s="27" t="s">
        <v>15</v>
      </c>
      <c r="J3843" s="26" t="s">
        <v>14</v>
      </c>
      <c r="K3843" s="25" t="str">
        <f>IF(J3843="NA","NA",J3843/100)</f>
        <v>NA</v>
      </c>
      <c r="L3843" s="31">
        <v>44427</v>
      </c>
      <c r="M3843">
        <f>YEAR(L3843)</f>
        <v>2021</v>
      </c>
    </row>
    <row r="3844" spans="1:13" x14ac:dyDescent="0.2">
      <c r="A3844" s="29" t="s">
        <v>614</v>
      </c>
      <c r="B3844" s="28">
        <v>3481</v>
      </c>
      <c r="C3844" s="27" t="s">
        <v>613</v>
      </c>
      <c r="D3844" s="27" t="s">
        <v>277</v>
      </c>
      <c r="E3844" s="27" t="b">
        <f>IFERROR(MATCH(D3844,{"AR","FL","IN","MI"},0),TRUE)</f>
        <v>1</v>
      </c>
      <c r="F3844" s="27" t="s">
        <v>474</v>
      </c>
      <c r="G3844" s="27" t="s">
        <v>22</v>
      </c>
      <c r="H3844" s="27" t="s">
        <v>16</v>
      </c>
      <c r="I3844" s="27" t="s">
        <v>15</v>
      </c>
      <c r="J3844" s="26">
        <v>48</v>
      </c>
      <c r="K3844" s="25">
        <f>IF(J3844="NA","NA",J3844/100)</f>
        <v>0.48</v>
      </c>
      <c r="L3844" s="31">
        <v>44420</v>
      </c>
      <c r="M3844">
        <f>YEAR(L3844)</f>
        <v>2021</v>
      </c>
    </row>
    <row r="3845" spans="1:13" x14ac:dyDescent="0.2">
      <c r="A3845" s="29" t="s">
        <v>612</v>
      </c>
      <c r="B3845" s="28">
        <v>3482</v>
      </c>
      <c r="C3845" s="27" t="s">
        <v>611</v>
      </c>
      <c r="D3845" s="27" t="s">
        <v>277</v>
      </c>
      <c r="E3845" s="27" t="b">
        <f>IFERROR(MATCH(D3845,{"AR","FL","IN","MI"},0),TRUE)</f>
        <v>1</v>
      </c>
      <c r="F3845" s="27" t="s">
        <v>474</v>
      </c>
      <c r="G3845" s="27" t="s">
        <v>22</v>
      </c>
      <c r="H3845" s="27" t="s">
        <v>16</v>
      </c>
      <c r="I3845" s="27" t="s">
        <v>15</v>
      </c>
      <c r="J3845" s="26">
        <v>48</v>
      </c>
      <c r="K3845" s="25">
        <f>IF(J3845="NA","NA",J3845/100)</f>
        <v>0.48</v>
      </c>
      <c r="L3845" s="31">
        <v>44420</v>
      </c>
      <c r="M3845">
        <f>YEAR(L3845)</f>
        <v>2021</v>
      </c>
    </row>
    <row r="3846" spans="1:13" x14ac:dyDescent="0.2">
      <c r="A3846" s="29" t="s">
        <v>610</v>
      </c>
      <c r="B3846" s="28">
        <v>3642</v>
      </c>
      <c r="C3846" s="27" t="s">
        <v>609</v>
      </c>
      <c r="D3846" s="27" t="s">
        <v>450</v>
      </c>
      <c r="E3846" s="27" t="b">
        <f>IFERROR(MATCH(D3846,{"AR","FL","IN","MI"},0),TRUE)</f>
        <v>1</v>
      </c>
      <c r="F3846" s="27" t="s">
        <v>18</v>
      </c>
      <c r="G3846" s="27" t="s">
        <v>22</v>
      </c>
      <c r="H3846" s="27" t="s">
        <v>16</v>
      </c>
      <c r="I3846" s="27" t="s">
        <v>15</v>
      </c>
      <c r="J3846" s="26">
        <v>54.43</v>
      </c>
      <c r="K3846" s="25">
        <f>IF(J3846="NA","NA",J3846/100)</f>
        <v>0.54430000000000001</v>
      </c>
      <c r="L3846" s="31">
        <v>44517</v>
      </c>
      <c r="M3846">
        <f>YEAR(L3846)</f>
        <v>2021</v>
      </c>
    </row>
    <row r="3847" spans="1:13" x14ac:dyDescent="0.2">
      <c r="A3847" s="29" t="s">
        <v>608</v>
      </c>
      <c r="B3847" s="28">
        <v>3706</v>
      </c>
      <c r="C3847" s="27" t="s">
        <v>607</v>
      </c>
      <c r="D3847" s="27" t="s">
        <v>64</v>
      </c>
      <c r="E3847" s="27" t="b">
        <f>IFERROR(MATCH(D3847,{"AR","FL","IN","MI"},0),TRUE)</f>
        <v>1</v>
      </c>
      <c r="F3847" s="27" t="s">
        <v>474</v>
      </c>
      <c r="G3847" s="27" t="s">
        <v>22</v>
      </c>
      <c r="H3847" s="27" t="s">
        <v>29</v>
      </c>
      <c r="I3847" s="27" t="s">
        <v>15</v>
      </c>
      <c r="J3847" s="26">
        <v>46.26</v>
      </c>
      <c r="K3847" s="25">
        <f>IF(J3847="NA","NA",J3847/100)</f>
        <v>0.46259999999999996</v>
      </c>
      <c r="L3847" s="31">
        <v>44404</v>
      </c>
      <c r="M3847">
        <f>YEAR(L3847)</f>
        <v>2021</v>
      </c>
    </row>
    <row r="3848" spans="1:13" x14ac:dyDescent="0.2">
      <c r="A3848" s="29" t="s">
        <v>606</v>
      </c>
      <c r="B3848" s="28">
        <v>3783</v>
      </c>
      <c r="C3848" s="27" t="s">
        <v>605</v>
      </c>
      <c r="D3848" s="27" t="s">
        <v>71</v>
      </c>
      <c r="E3848" s="27" t="b">
        <f>IFERROR(MATCH(D3848,{"AR","FL","IN","MI"},0),TRUE)</f>
        <v>1</v>
      </c>
      <c r="F3848" s="27" t="s">
        <v>474</v>
      </c>
      <c r="G3848" s="27" t="s">
        <v>47</v>
      </c>
      <c r="H3848" s="27" t="s">
        <v>29</v>
      </c>
      <c r="I3848" s="27" t="s">
        <v>15</v>
      </c>
      <c r="J3848" s="26" t="s">
        <v>14</v>
      </c>
      <c r="K3848" s="25" t="str">
        <f>IF(J3848="NA","NA",J3848/100)</f>
        <v>NA</v>
      </c>
      <c r="L3848" s="31">
        <v>44413</v>
      </c>
      <c r="M3848">
        <f>YEAR(L3848)</f>
        <v>2021</v>
      </c>
    </row>
    <row r="3849" spans="1:13" x14ac:dyDescent="0.2">
      <c r="A3849" s="29" t="s">
        <v>604</v>
      </c>
      <c r="B3849" s="28">
        <v>3816</v>
      </c>
      <c r="C3849" s="27" t="s">
        <v>603</v>
      </c>
      <c r="D3849" s="27" t="s">
        <v>71</v>
      </c>
      <c r="E3849" s="27" t="b">
        <f>IFERROR(MATCH(D3849,{"AR","FL","IN","MI"},0),TRUE)</f>
        <v>1</v>
      </c>
      <c r="F3849" s="27" t="s">
        <v>474</v>
      </c>
      <c r="G3849" s="27" t="s">
        <v>22</v>
      </c>
      <c r="H3849" s="27" t="s">
        <v>16</v>
      </c>
      <c r="I3849" s="27" t="s">
        <v>15</v>
      </c>
      <c r="J3849" s="26">
        <v>52.64</v>
      </c>
      <c r="K3849" s="25">
        <f>IF(J3849="NA","NA",J3849/100)</f>
        <v>0.52639999999999998</v>
      </c>
      <c r="L3849" s="31">
        <v>44558</v>
      </c>
      <c r="M3849">
        <f>YEAR(L3849)</f>
        <v>2021</v>
      </c>
    </row>
    <row r="3850" spans="1:13" x14ac:dyDescent="0.2">
      <c r="A3850" s="29" t="s">
        <v>602</v>
      </c>
      <c r="B3850" s="28">
        <v>3815</v>
      </c>
      <c r="C3850" s="27" t="s">
        <v>289</v>
      </c>
      <c r="D3850" s="27" t="s">
        <v>71</v>
      </c>
      <c r="E3850" s="27" t="b">
        <f>IFERROR(MATCH(D3850,{"AR","FL","IN","MI"},0),TRUE)</f>
        <v>1</v>
      </c>
      <c r="F3850" s="27" t="s">
        <v>474</v>
      </c>
      <c r="G3850" s="27" t="s">
        <v>22</v>
      </c>
      <c r="H3850" s="27" t="s">
        <v>16</v>
      </c>
      <c r="I3850" s="27" t="s">
        <v>15</v>
      </c>
      <c r="J3850" s="26">
        <v>51.34</v>
      </c>
      <c r="K3850" s="25">
        <f>IF(J3850="NA","NA",J3850/100)</f>
        <v>0.51340000000000008</v>
      </c>
      <c r="L3850" s="31">
        <v>44558</v>
      </c>
      <c r="M3850">
        <f>YEAR(L3850)</f>
        <v>2021</v>
      </c>
    </row>
    <row r="3851" spans="1:13" x14ac:dyDescent="0.2">
      <c r="A3851" s="29" t="s">
        <v>601</v>
      </c>
      <c r="B3851" s="28">
        <v>3696</v>
      </c>
      <c r="C3851" s="27" t="s">
        <v>599</v>
      </c>
      <c r="D3851" s="27" t="s">
        <v>277</v>
      </c>
      <c r="E3851" s="27" t="b">
        <f>IFERROR(MATCH(D3851,{"AR","FL","IN","MI"},0),TRUE)</f>
        <v>1</v>
      </c>
      <c r="F3851" s="27" t="s">
        <v>18</v>
      </c>
      <c r="G3851" s="27" t="s">
        <v>22</v>
      </c>
      <c r="H3851" s="27" t="s">
        <v>16</v>
      </c>
      <c r="I3851" s="27" t="s">
        <v>15</v>
      </c>
      <c r="J3851" s="26">
        <v>50</v>
      </c>
      <c r="K3851" s="25">
        <f>IF(J3851="NA","NA",J3851/100)</f>
        <v>0.5</v>
      </c>
      <c r="L3851" s="31">
        <v>44518</v>
      </c>
      <c r="M3851">
        <f>YEAR(L3851)</f>
        <v>2021</v>
      </c>
    </row>
    <row r="3852" spans="1:13" x14ac:dyDescent="0.2">
      <c r="A3852" s="29" t="s">
        <v>600</v>
      </c>
      <c r="B3852" s="28">
        <v>3697</v>
      </c>
      <c r="C3852" s="27" t="s">
        <v>599</v>
      </c>
      <c r="D3852" s="27" t="s">
        <v>277</v>
      </c>
      <c r="E3852" s="27" t="b">
        <f>IFERROR(MATCH(D3852,{"AR","FL","IN","MI"},0),TRUE)</f>
        <v>1</v>
      </c>
      <c r="F3852" s="27" t="s">
        <v>474</v>
      </c>
      <c r="G3852" s="27" t="s">
        <v>22</v>
      </c>
      <c r="H3852" s="27" t="s">
        <v>16</v>
      </c>
      <c r="I3852" s="27" t="s">
        <v>15</v>
      </c>
      <c r="J3852" s="26">
        <v>50</v>
      </c>
      <c r="K3852" s="25">
        <f>IF(J3852="NA","NA",J3852/100)</f>
        <v>0.5</v>
      </c>
      <c r="L3852" s="31">
        <v>44518</v>
      </c>
      <c r="M3852">
        <f>YEAR(L3852)</f>
        <v>2021</v>
      </c>
    </row>
    <row r="3853" spans="1:13" x14ac:dyDescent="0.2">
      <c r="A3853" s="29" t="s">
        <v>598</v>
      </c>
      <c r="B3853" s="28">
        <v>3882</v>
      </c>
      <c r="C3853" s="27" t="s">
        <v>55</v>
      </c>
      <c r="D3853" s="27" t="s">
        <v>64</v>
      </c>
      <c r="E3853" s="27" t="b">
        <f>IFERROR(MATCH(D3853,{"AR","FL","IN","MI"},0),TRUE)</f>
        <v>1</v>
      </c>
      <c r="F3853" s="27" t="s">
        <v>18</v>
      </c>
      <c r="G3853" s="27" t="s">
        <v>47</v>
      </c>
      <c r="H3853" s="27" t="s">
        <v>29</v>
      </c>
      <c r="I3853" s="27" t="s">
        <v>15</v>
      </c>
      <c r="J3853" s="26" t="s">
        <v>14</v>
      </c>
      <c r="K3853" s="25" t="str">
        <f>IF(J3853="NA","NA",J3853/100)</f>
        <v>NA</v>
      </c>
      <c r="L3853" s="31">
        <v>44441</v>
      </c>
      <c r="M3853">
        <f>YEAR(L3853)</f>
        <v>2021</v>
      </c>
    </row>
    <row r="3854" spans="1:13" x14ac:dyDescent="0.2">
      <c r="A3854" s="29" t="s">
        <v>597</v>
      </c>
      <c r="B3854" s="28">
        <v>3884</v>
      </c>
      <c r="C3854" s="27" t="s">
        <v>596</v>
      </c>
      <c r="D3854" s="27" t="s">
        <v>64</v>
      </c>
      <c r="E3854" s="27" t="b">
        <f>IFERROR(MATCH(D3854,{"AR","FL","IN","MI"},0),TRUE)</f>
        <v>1</v>
      </c>
      <c r="F3854" s="27" t="s">
        <v>474</v>
      </c>
      <c r="G3854" s="27" t="s">
        <v>47</v>
      </c>
      <c r="H3854" s="27" t="s">
        <v>16</v>
      </c>
      <c r="I3854" s="27" t="s">
        <v>15</v>
      </c>
      <c r="J3854" s="26">
        <v>52.9</v>
      </c>
      <c r="K3854" s="25">
        <f>IF(J3854="NA","NA",J3854/100)</f>
        <v>0.52900000000000003</v>
      </c>
      <c r="L3854" s="31">
        <v>44546</v>
      </c>
      <c r="M3854">
        <f>YEAR(L3854)</f>
        <v>2021</v>
      </c>
    </row>
    <row r="3855" spans="1:13" x14ac:dyDescent="0.2">
      <c r="A3855" s="29" t="s">
        <v>595</v>
      </c>
      <c r="B3855" s="28">
        <v>3922</v>
      </c>
      <c r="C3855" s="27" t="s">
        <v>65</v>
      </c>
      <c r="D3855" s="27" t="s">
        <v>64</v>
      </c>
      <c r="E3855" s="27" t="b">
        <f>IFERROR(MATCH(D3855,{"AR","FL","IN","MI"},0),TRUE)</f>
        <v>1</v>
      </c>
      <c r="F3855" s="27" t="s">
        <v>18</v>
      </c>
      <c r="G3855" s="27" t="s">
        <v>47</v>
      </c>
      <c r="H3855" s="27" t="s">
        <v>29</v>
      </c>
      <c r="I3855" s="27" t="s">
        <v>15</v>
      </c>
      <c r="J3855" s="26" t="s">
        <v>14</v>
      </c>
      <c r="K3855" s="25" t="str">
        <f>IF(J3855="NA","NA",J3855/100)</f>
        <v>NA</v>
      </c>
      <c r="L3855" s="31">
        <v>44559</v>
      </c>
      <c r="M3855">
        <f>YEAR(L3855)</f>
        <v>2021</v>
      </c>
    </row>
    <row r="3856" spans="1:13" x14ac:dyDescent="0.2">
      <c r="A3856" s="29" t="s">
        <v>594</v>
      </c>
      <c r="B3856" s="28">
        <v>3823</v>
      </c>
      <c r="C3856" s="27" t="s">
        <v>593</v>
      </c>
      <c r="D3856" s="27" t="s">
        <v>267</v>
      </c>
      <c r="E3856" s="27" t="b">
        <f>IFERROR(MATCH(D3856,{"AR","FL","IN","MI"},0),TRUE)</f>
        <v>1</v>
      </c>
      <c r="F3856" s="27" t="s">
        <v>474</v>
      </c>
      <c r="G3856" s="27" t="s">
        <v>22</v>
      </c>
      <c r="H3856" s="27" t="s">
        <v>29</v>
      </c>
      <c r="I3856" s="27" t="s">
        <v>15</v>
      </c>
      <c r="J3856" s="26">
        <v>52.95</v>
      </c>
      <c r="K3856" s="25">
        <f>IF(J3856="NA","NA",J3856/100)</f>
        <v>0.52950000000000008</v>
      </c>
      <c r="L3856" s="31">
        <v>44533</v>
      </c>
      <c r="M3856">
        <f>YEAR(L3856)</f>
        <v>2021</v>
      </c>
    </row>
    <row r="3857" spans="1:13" x14ac:dyDescent="0.2">
      <c r="A3857" s="29" t="s">
        <v>592</v>
      </c>
      <c r="B3857" s="28">
        <v>3858</v>
      </c>
      <c r="C3857" s="27" t="s">
        <v>260</v>
      </c>
      <c r="D3857" s="27" t="s">
        <v>59</v>
      </c>
      <c r="E3857" s="27">
        <f>IFERROR(MATCH(D3857,{"AR","FL","IN","MI"},0),TRUE)</f>
        <v>3</v>
      </c>
      <c r="F3857" s="27" t="s">
        <v>474</v>
      </c>
      <c r="G3857" s="27" t="s">
        <v>47</v>
      </c>
      <c r="H3857" s="27" t="s">
        <v>29</v>
      </c>
      <c r="I3857" s="27" t="s">
        <v>15</v>
      </c>
      <c r="J3857" s="26" t="s">
        <v>14</v>
      </c>
      <c r="K3857" s="25" t="str">
        <f>IF(J3857="NA","NA",J3857/100)</f>
        <v>NA</v>
      </c>
      <c r="L3857" s="31">
        <v>44405</v>
      </c>
      <c r="M3857">
        <f>YEAR(L3857)</f>
        <v>2021</v>
      </c>
    </row>
    <row r="3858" spans="1:13" x14ac:dyDescent="0.2">
      <c r="A3858" s="29" t="s">
        <v>591</v>
      </c>
      <c r="B3858" s="28">
        <v>3857</v>
      </c>
      <c r="C3858" s="27" t="s">
        <v>582</v>
      </c>
      <c r="D3858" s="27" t="s">
        <v>59</v>
      </c>
      <c r="E3858" s="27">
        <f>IFERROR(MATCH(D3858,{"AR","FL","IN","MI"},0),TRUE)</f>
        <v>3</v>
      </c>
      <c r="F3858" s="27" t="s">
        <v>474</v>
      </c>
      <c r="G3858" s="27" t="s">
        <v>47</v>
      </c>
      <c r="H3858" s="27" t="s">
        <v>29</v>
      </c>
      <c r="I3858" s="27" t="s">
        <v>15</v>
      </c>
      <c r="J3858" s="26" t="s">
        <v>14</v>
      </c>
      <c r="K3858" s="25" t="str">
        <f>IF(J3858="NA","NA",J3858/100)</f>
        <v>NA</v>
      </c>
      <c r="L3858" s="31">
        <v>44405</v>
      </c>
      <c r="M3858">
        <f>YEAR(L3858)</f>
        <v>2021</v>
      </c>
    </row>
    <row r="3859" spans="1:13" x14ac:dyDescent="0.2">
      <c r="A3859" s="29" t="s">
        <v>590</v>
      </c>
      <c r="B3859" s="28">
        <v>3814</v>
      </c>
      <c r="C3859" s="27" t="s">
        <v>265</v>
      </c>
      <c r="D3859" s="27" t="s">
        <v>59</v>
      </c>
      <c r="E3859" s="27">
        <f>IFERROR(MATCH(D3859,{"AR","FL","IN","MI"},0),TRUE)</f>
        <v>3</v>
      </c>
      <c r="F3859" s="27" t="s">
        <v>18</v>
      </c>
      <c r="G3859" s="27" t="s">
        <v>47</v>
      </c>
      <c r="H3859" s="27" t="s">
        <v>29</v>
      </c>
      <c r="I3859" s="27" t="s">
        <v>15</v>
      </c>
      <c r="J3859" s="26" t="s">
        <v>14</v>
      </c>
      <c r="K3859" s="25" t="str">
        <f>IF(J3859="NA","NA",J3859/100)</f>
        <v>NA</v>
      </c>
      <c r="L3859" s="31">
        <v>44482</v>
      </c>
      <c r="M3859">
        <f>YEAR(L3859)</f>
        <v>2021</v>
      </c>
    </row>
    <row r="3860" spans="1:13" x14ac:dyDescent="0.2">
      <c r="A3860" s="29" t="s">
        <v>589</v>
      </c>
      <c r="B3860" s="28">
        <v>3859</v>
      </c>
      <c r="C3860" s="27" t="s">
        <v>585</v>
      </c>
      <c r="D3860" s="27" t="s">
        <v>59</v>
      </c>
      <c r="E3860" s="27">
        <f>IFERROR(MATCH(D3860,{"AR","FL","IN","MI"},0),TRUE)</f>
        <v>3</v>
      </c>
      <c r="F3860" s="27" t="s">
        <v>18</v>
      </c>
      <c r="G3860" s="27" t="s">
        <v>47</v>
      </c>
      <c r="H3860" s="27" t="s">
        <v>29</v>
      </c>
      <c r="I3860" s="27" t="s">
        <v>15</v>
      </c>
      <c r="J3860" s="26" t="s">
        <v>14</v>
      </c>
      <c r="K3860" s="25" t="str">
        <f>IF(J3860="NA","NA",J3860/100)</f>
        <v>NA</v>
      </c>
      <c r="L3860" s="31">
        <v>44405</v>
      </c>
      <c r="M3860">
        <f>YEAR(L3860)</f>
        <v>2021</v>
      </c>
    </row>
    <row r="3861" spans="1:13" x14ac:dyDescent="0.2">
      <c r="A3861" s="29" t="s">
        <v>588</v>
      </c>
      <c r="B3861" s="28">
        <v>3890</v>
      </c>
      <c r="C3861" s="27" t="s">
        <v>260</v>
      </c>
      <c r="D3861" s="27" t="s">
        <v>59</v>
      </c>
      <c r="E3861" s="27">
        <f>IFERROR(MATCH(D3861,{"AR","FL","IN","MI"},0),TRUE)</f>
        <v>3</v>
      </c>
      <c r="F3861" s="27" t="s">
        <v>18</v>
      </c>
      <c r="G3861" s="27" t="s">
        <v>47</v>
      </c>
      <c r="H3861" s="27" t="s">
        <v>29</v>
      </c>
      <c r="I3861" s="27" t="s">
        <v>15</v>
      </c>
      <c r="J3861" s="26" t="s">
        <v>14</v>
      </c>
      <c r="K3861" s="25" t="str">
        <f>IF(J3861="NA","NA",J3861/100)</f>
        <v>NA</v>
      </c>
      <c r="L3861" s="31">
        <v>44524</v>
      </c>
      <c r="M3861">
        <f>YEAR(L3861)</f>
        <v>2021</v>
      </c>
    </row>
    <row r="3862" spans="1:13" x14ac:dyDescent="0.2">
      <c r="A3862" s="29" t="s">
        <v>587</v>
      </c>
      <c r="B3862" s="28">
        <v>3886</v>
      </c>
      <c r="C3862" s="27" t="s">
        <v>62</v>
      </c>
      <c r="D3862" s="27" t="s">
        <v>59</v>
      </c>
      <c r="E3862" s="27">
        <f>IFERROR(MATCH(D3862,{"AR","FL","IN","MI"},0),TRUE)</f>
        <v>3</v>
      </c>
      <c r="F3862" s="27" t="s">
        <v>18</v>
      </c>
      <c r="G3862" s="27" t="s">
        <v>47</v>
      </c>
      <c r="H3862" s="27" t="s">
        <v>29</v>
      </c>
      <c r="I3862" s="27" t="s">
        <v>15</v>
      </c>
      <c r="J3862" s="26" t="s">
        <v>14</v>
      </c>
      <c r="K3862" s="25" t="str">
        <f>IF(J3862="NA","NA",J3862/100)</f>
        <v>NA</v>
      </c>
      <c r="L3862" s="31">
        <v>44482</v>
      </c>
      <c r="M3862">
        <f>YEAR(L3862)</f>
        <v>2021</v>
      </c>
    </row>
    <row r="3863" spans="1:13" x14ac:dyDescent="0.2">
      <c r="A3863" s="29" t="s">
        <v>586</v>
      </c>
      <c r="B3863" s="28">
        <v>3924</v>
      </c>
      <c r="C3863" s="27" t="s">
        <v>585</v>
      </c>
      <c r="D3863" s="27" t="s">
        <v>59</v>
      </c>
      <c r="E3863" s="27">
        <f>IFERROR(MATCH(D3863,{"AR","FL","IN","MI"},0),TRUE)</f>
        <v>3</v>
      </c>
      <c r="F3863" s="27" t="s">
        <v>474</v>
      </c>
      <c r="G3863" s="27" t="s">
        <v>47</v>
      </c>
      <c r="H3863" s="27" t="s">
        <v>29</v>
      </c>
      <c r="I3863" s="27" t="s">
        <v>15</v>
      </c>
      <c r="J3863" s="26" t="s">
        <v>14</v>
      </c>
      <c r="K3863" s="25" t="str">
        <f>IF(J3863="NA","NA",J3863/100)</f>
        <v>NA</v>
      </c>
      <c r="L3863" s="31">
        <v>44552</v>
      </c>
      <c r="M3863">
        <f>YEAR(L3863)</f>
        <v>2021</v>
      </c>
    </row>
    <row r="3864" spans="1:13" x14ac:dyDescent="0.2">
      <c r="A3864" s="29" t="s">
        <v>584</v>
      </c>
      <c r="B3864" s="28">
        <v>3744</v>
      </c>
      <c r="C3864" s="27" t="s">
        <v>260</v>
      </c>
      <c r="D3864" s="27" t="s">
        <v>59</v>
      </c>
      <c r="E3864" s="27">
        <f>IFERROR(MATCH(D3864,{"AR","FL","IN","MI"},0),TRUE)</f>
        <v>3</v>
      </c>
      <c r="F3864" s="27" t="s">
        <v>474</v>
      </c>
      <c r="G3864" s="27" t="s">
        <v>22</v>
      </c>
      <c r="H3864" s="27" t="s">
        <v>16</v>
      </c>
      <c r="I3864" s="27" t="s">
        <v>15</v>
      </c>
      <c r="J3864" s="26">
        <v>45.74</v>
      </c>
      <c r="K3864" s="25">
        <f>IF(J3864="NA","NA",J3864/100)</f>
        <v>0.45740000000000003</v>
      </c>
      <c r="L3864" s="31">
        <v>44475</v>
      </c>
      <c r="M3864">
        <f>YEAR(L3864)</f>
        <v>2021</v>
      </c>
    </row>
    <row r="3865" spans="1:13" x14ac:dyDescent="0.2">
      <c r="A3865" s="29" t="s">
        <v>583</v>
      </c>
      <c r="B3865" s="28">
        <v>3777</v>
      </c>
      <c r="C3865" s="27" t="s">
        <v>582</v>
      </c>
      <c r="D3865" s="27" t="s">
        <v>59</v>
      </c>
      <c r="E3865" s="27">
        <f>IFERROR(MATCH(D3865,{"AR","FL","IN","MI"},0),TRUE)</f>
        <v>3</v>
      </c>
      <c r="F3865" s="27" t="s">
        <v>474</v>
      </c>
      <c r="G3865" s="27" t="s">
        <v>22</v>
      </c>
      <c r="H3865" s="27" t="s">
        <v>16</v>
      </c>
      <c r="I3865" s="27" t="s">
        <v>15</v>
      </c>
      <c r="J3865" s="26">
        <v>46.21</v>
      </c>
      <c r="K3865" s="25">
        <f>IF(J3865="NA","NA",J3865/100)</f>
        <v>0.46210000000000001</v>
      </c>
      <c r="L3865" s="31">
        <v>44517</v>
      </c>
      <c r="M3865">
        <f>YEAR(L3865)</f>
        <v>2021</v>
      </c>
    </row>
    <row r="3866" spans="1:13" x14ac:dyDescent="0.2">
      <c r="A3866" s="29" t="s">
        <v>581</v>
      </c>
      <c r="B3866" s="28">
        <v>3791</v>
      </c>
      <c r="C3866" s="27" t="s">
        <v>546</v>
      </c>
      <c r="D3866" s="27" t="s">
        <v>248</v>
      </c>
      <c r="E3866" s="27" t="b">
        <f>IFERROR(MATCH(D3866,{"AR","FL","IN","MI"},0),TRUE)</f>
        <v>1</v>
      </c>
      <c r="F3866" s="27" t="s">
        <v>474</v>
      </c>
      <c r="G3866" s="27" t="s">
        <v>22</v>
      </c>
      <c r="H3866" s="27" t="s">
        <v>16</v>
      </c>
      <c r="I3866" s="27" t="s">
        <v>15</v>
      </c>
      <c r="J3866" s="26" t="s">
        <v>14</v>
      </c>
      <c r="K3866" s="25" t="str">
        <f>IF(J3866="NA","NA",J3866/100)</f>
        <v>NA</v>
      </c>
      <c r="L3866" s="31">
        <v>44427</v>
      </c>
      <c r="M3866">
        <f>YEAR(L3866)</f>
        <v>2021</v>
      </c>
    </row>
    <row r="3867" spans="1:13" x14ac:dyDescent="0.2">
      <c r="A3867" s="29" t="s">
        <v>580</v>
      </c>
      <c r="B3867" s="28">
        <v>3792</v>
      </c>
      <c r="C3867" s="27" t="s">
        <v>249</v>
      </c>
      <c r="D3867" s="27" t="s">
        <v>248</v>
      </c>
      <c r="E3867" s="27" t="b">
        <f>IFERROR(MATCH(D3867,{"AR","FL","IN","MI"},0),TRUE)</f>
        <v>1</v>
      </c>
      <c r="F3867" s="27" t="s">
        <v>18</v>
      </c>
      <c r="G3867" s="27" t="s">
        <v>17</v>
      </c>
      <c r="H3867" s="27" t="s">
        <v>16</v>
      </c>
      <c r="I3867" s="27" t="s">
        <v>15</v>
      </c>
      <c r="J3867" s="26" t="s">
        <v>14</v>
      </c>
      <c r="K3867" s="25" t="str">
        <f>IF(J3867="NA","NA",J3867/100)</f>
        <v>NA</v>
      </c>
      <c r="L3867" s="31">
        <v>44558</v>
      </c>
      <c r="M3867">
        <f>YEAR(L3867)</f>
        <v>2021</v>
      </c>
    </row>
    <row r="3868" spans="1:13" x14ac:dyDescent="0.2">
      <c r="A3868" s="29" t="s">
        <v>579</v>
      </c>
      <c r="B3868" s="28">
        <v>3806</v>
      </c>
      <c r="C3868" s="27" t="s">
        <v>578</v>
      </c>
      <c r="D3868" s="27" t="s">
        <v>248</v>
      </c>
      <c r="E3868" s="27" t="b">
        <f>IFERROR(MATCH(D3868,{"AR","FL","IN","MI"},0),TRUE)</f>
        <v>1</v>
      </c>
      <c r="F3868" s="27" t="s">
        <v>474</v>
      </c>
      <c r="G3868" s="27" t="s">
        <v>22</v>
      </c>
      <c r="H3868" s="27" t="s">
        <v>16</v>
      </c>
      <c r="I3868" s="27" t="s">
        <v>15</v>
      </c>
      <c r="J3868" s="26">
        <v>58.55</v>
      </c>
      <c r="K3868" s="25">
        <f>IF(J3868="NA","NA",J3868/100)</f>
        <v>0.58550000000000002</v>
      </c>
      <c r="L3868" s="31">
        <v>44530</v>
      </c>
      <c r="M3868">
        <f>YEAR(L3868)</f>
        <v>2021</v>
      </c>
    </row>
    <row r="3869" spans="1:13" x14ac:dyDescent="0.2">
      <c r="A3869" s="29" t="s">
        <v>577</v>
      </c>
      <c r="B3869" s="28">
        <v>3766</v>
      </c>
      <c r="C3869" s="27" t="s">
        <v>246</v>
      </c>
      <c r="D3869" s="27" t="s">
        <v>239</v>
      </c>
      <c r="E3869" s="27" t="b">
        <f>IFERROR(MATCH(D3869,{"AR","FL","IN","MI"},0),TRUE)</f>
        <v>1</v>
      </c>
      <c r="F3869" s="27" t="s">
        <v>18</v>
      </c>
      <c r="G3869" s="27" t="s">
        <v>17</v>
      </c>
      <c r="H3869" s="27" t="s">
        <v>16</v>
      </c>
      <c r="I3869" s="27" t="s">
        <v>15</v>
      </c>
      <c r="J3869" s="26">
        <v>50</v>
      </c>
      <c r="K3869" s="25">
        <f>IF(J3869="NA","NA",J3869/100)</f>
        <v>0.5</v>
      </c>
      <c r="L3869" s="31">
        <v>44440</v>
      </c>
      <c r="M3869">
        <f>YEAR(L3869)</f>
        <v>2021</v>
      </c>
    </row>
    <row r="3870" spans="1:13" x14ac:dyDescent="0.2">
      <c r="A3870" s="29" t="s">
        <v>576</v>
      </c>
      <c r="B3870" s="28">
        <v>3767</v>
      </c>
      <c r="C3870" s="27" t="s">
        <v>246</v>
      </c>
      <c r="D3870" s="27" t="s">
        <v>239</v>
      </c>
      <c r="E3870" s="27" t="b">
        <f>IFERROR(MATCH(D3870,{"AR","FL","IN","MI"},0),TRUE)</f>
        <v>1</v>
      </c>
      <c r="F3870" s="27" t="s">
        <v>474</v>
      </c>
      <c r="G3870" s="27" t="s">
        <v>22</v>
      </c>
      <c r="H3870" s="27" t="s">
        <v>16</v>
      </c>
      <c r="I3870" s="27" t="s">
        <v>15</v>
      </c>
      <c r="J3870" s="26">
        <v>50</v>
      </c>
      <c r="K3870" s="25">
        <f>IF(J3870="NA","NA",J3870/100)</f>
        <v>0.5</v>
      </c>
      <c r="L3870" s="31">
        <v>44440</v>
      </c>
      <c r="M3870">
        <f>YEAR(L3870)</f>
        <v>2021</v>
      </c>
    </row>
    <row r="3871" spans="1:13" x14ac:dyDescent="0.2">
      <c r="A3871" s="29" t="s">
        <v>575</v>
      </c>
      <c r="B3871" s="28">
        <v>3788</v>
      </c>
      <c r="C3871" s="27" t="s">
        <v>244</v>
      </c>
      <c r="D3871" s="27" t="s">
        <v>243</v>
      </c>
      <c r="E3871" s="27" t="b">
        <f>IFERROR(MATCH(D3871,{"AR","FL","IN","MI"},0),TRUE)</f>
        <v>1</v>
      </c>
      <c r="F3871" s="27" t="s">
        <v>18</v>
      </c>
      <c r="G3871" s="27" t="s">
        <v>17</v>
      </c>
      <c r="H3871" s="27" t="s">
        <v>16</v>
      </c>
      <c r="I3871" s="27" t="s">
        <v>15</v>
      </c>
      <c r="J3871" s="26" t="s">
        <v>14</v>
      </c>
      <c r="K3871" s="25" t="str">
        <f>IF(J3871="NA","NA",J3871/100)</f>
        <v>NA</v>
      </c>
      <c r="L3871" s="31">
        <v>44552</v>
      </c>
      <c r="M3871">
        <f>YEAR(L3871)</f>
        <v>2021</v>
      </c>
    </row>
    <row r="3872" spans="1:13" x14ac:dyDescent="0.2">
      <c r="A3872" s="29" t="s">
        <v>574</v>
      </c>
      <c r="B3872" s="28">
        <v>3715</v>
      </c>
      <c r="C3872" s="27" t="s">
        <v>573</v>
      </c>
      <c r="D3872" s="27" t="s">
        <v>243</v>
      </c>
      <c r="E3872" s="27" t="b">
        <f>IFERROR(MATCH(D3872,{"AR","FL","IN","MI"},0),TRUE)</f>
        <v>1</v>
      </c>
      <c r="F3872" s="27" t="s">
        <v>474</v>
      </c>
      <c r="G3872" s="27" t="s">
        <v>22</v>
      </c>
      <c r="H3872" s="27" t="s">
        <v>29</v>
      </c>
      <c r="I3872" s="27" t="s">
        <v>15</v>
      </c>
      <c r="J3872" s="26">
        <v>49.86</v>
      </c>
      <c r="K3872" s="25">
        <f>IF(J3872="NA","NA",J3872/100)</f>
        <v>0.49859999999999999</v>
      </c>
      <c r="L3872" s="31">
        <v>44496</v>
      </c>
      <c r="M3872">
        <f>YEAR(L3872)</f>
        <v>2021</v>
      </c>
    </row>
    <row r="3873" spans="1:13" x14ac:dyDescent="0.2">
      <c r="A3873" s="29" t="s">
        <v>572</v>
      </c>
      <c r="B3873" s="28">
        <v>3789</v>
      </c>
      <c r="C3873" s="27" t="s">
        <v>244</v>
      </c>
      <c r="D3873" s="27" t="s">
        <v>243</v>
      </c>
      <c r="E3873" s="27" t="b">
        <f>IFERROR(MATCH(D3873,{"AR","FL","IN","MI"},0),TRUE)</f>
        <v>1</v>
      </c>
      <c r="F3873" s="27" t="s">
        <v>474</v>
      </c>
      <c r="G3873" s="27" t="s">
        <v>22</v>
      </c>
      <c r="H3873" s="27" t="s">
        <v>16</v>
      </c>
      <c r="I3873" s="27" t="s">
        <v>15</v>
      </c>
      <c r="J3873" s="26" t="s">
        <v>14</v>
      </c>
      <c r="K3873" s="25" t="str">
        <f>IF(J3873="NA","NA",J3873/100)</f>
        <v>NA</v>
      </c>
      <c r="L3873" s="31">
        <v>44552</v>
      </c>
      <c r="M3873">
        <f>YEAR(L3873)</f>
        <v>2021</v>
      </c>
    </row>
    <row r="3874" spans="1:13" x14ac:dyDescent="0.2">
      <c r="A3874" s="29" t="s">
        <v>571</v>
      </c>
      <c r="B3874" s="28">
        <v>3787</v>
      </c>
      <c r="C3874" s="27" t="s">
        <v>20</v>
      </c>
      <c r="D3874" s="27" t="s">
        <v>239</v>
      </c>
      <c r="E3874" s="27" t="b">
        <f>IFERROR(MATCH(D3874,{"AR","FL","IN","MI"},0),TRUE)</f>
        <v>1</v>
      </c>
      <c r="F3874" s="27" t="s">
        <v>18</v>
      </c>
      <c r="G3874" s="27" t="s">
        <v>17</v>
      </c>
      <c r="H3874" s="27" t="s">
        <v>16</v>
      </c>
      <c r="I3874" s="27" t="s">
        <v>15</v>
      </c>
      <c r="J3874" s="26" t="s">
        <v>14</v>
      </c>
      <c r="K3874" s="25" t="str">
        <f>IF(J3874="NA","NA",J3874/100)</f>
        <v>NA</v>
      </c>
      <c r="L3874" s="31">
        <v>44560</v>
      </c>
      <c r="M3874">
        <f>YEAR(L3874)</f>
        <v>2021</v>
      </c>
    </row>
    <row r="3875" spans="1:13" x14ac:dyDescent="0.2">
      <c r="A3875" s="29" t="s">
        <v>570</v>
      </c>
      <c r="B3875" s="28">
        <v>3729</v>
      </c>
      <c r="C3875" s="27" t="s">
        <v>101</v>
      </c>
      <c r="D3875" s="27" t="s">
        <v>236</v>
      </c>
      <c r="E3875" s="27" t="b">
        <f>IFERROR(MATCH(D3875,{"AR","FL","IN","MI"},0),TRUE)</f>
        <v>1</v>
      </c>
      <c r="F3875" s="27" t="s">
        <v>18</v>
      </c>
      <c r="G3875" s="27" t="s">
        <v>17</v>
      </c>
      <c r="H3875" s="27" t="s">
        <v>16</v>
      </c>
      <c r="I3875" s="27" t="s">
        <v>15</v>
      </c>
      <c r="J3875" s="26">
        <v>52.5</v>
      </c>
      <c r="K3875" s="25">
        <f>IF(J3875="NA","NA",J3875/100)</f>
        <v>0.52500000000000002</v>
      </c>
      <c r="L3875" s="31">
        <v>44426</v>
      </c>
      <c r="M3875">
        <f>YEAR(L3875)</f>
        <v>2021</v>
      </c>
    </row>
    <row r="3876" spans="1:13" x14ac:dyDescent="0.2">
      <c r="A3876" s="29" t="s">
        <v>569</v>
      </c>
      <c r="B3876" s="28">
        <v>3657</v>
      </c>
      <c r="C3876" s="27" t="s">
        <v>475</v>
      </c>
      <c r="D3876" s="27" t="s">
        <v>48</v>
      </c>
      <c r="E3876" s="27" t="b">
        <f>IFERROR(MATCH(D3876,{"AR","FL","IN","MI"},0),TRUE)</f>
        <v>1</v>
      </c>
      <c r="F3876" s="27" t="s">
        <v>474</v>
      </c>
      <c r="G3876" s="27" t="s">
        <v>22</v>
      </c>
      <c r="H3876" s="27" t="s">
        <v>16</v>
      </c>
      <c r="I3876" s="27" t="s">
        <v>15</v>
      </c>
      <c r="J3876" s="26">
        <v>51.89</v>
      </c>
      <c r="K3876" s="25">
        <f>IF(J3876="NA","NA",J3876/100)</f>
        <v>0.51890000000000003</v>
      </c>
      <c r="L3876" s="31">
        <v>44453</v>
      </c>
      <c r="M3876">
        <f>YEAR(L3876)</f>
        <v>2021</v>
      </c>
    </row>
    <row r="3877" spans="1:13" x14ac:dyDescent="0.2">
      <c r="A3877" s="29" t="s">
        <v>568</v>
      </c>
      <c r="B3877" s="28">
        <v>3809</v>
      </c>
      <c r="C3877" s="27" t="s">
        <v>49</v>
      </c>
      <c r="D3877" s="27" t="s">
        <v>48</v>
      </c>
      <c r="E3877" s="27" t="b">
        <f>IFERROR(MATCH(D3877,{"AR","FL","IN","MI"},0),TRUE)</f>
        <v>1</v>
      </c>
      <c r="F3877" s="27" t="s">
        <v>18</v>
      </c>
      <c r="G3877" s="27" t="s">
        <v>47</v>
      </c>
      <c r="H3877" s="27" t="s">
        <v>29</v>
      </c>
      <c r="I3877" s="27" t="s">
        <v>15</v>
      </c>
      <c r="J3877" s="26">
        <v>52.07</v>
      </c>
      <c r="K3877" s="25">
        <f>IF(J3877="NA","NA",J3877/100)</f>
        <v>0.52070000000000005</v>
      </c>
      <c r="L3877" s="31">
        <v>44412</v>
      </c>
      <c r="M3877">
        <f>YEAR(L3877)</f>
        <v>2021</v>
      </c>
    </row>
    <row r="3878" spans="1:13" x14ac:dyDescent="0.2">
      <c r="A3878" s="29" t="s">
        <v>567</v>
      </c>
      <c r="B3878" s="28">
        <v>3709</v>
      </c>
      <c r="C3878" s="27" t="s">
        <v>49</v>
      </c>
      <c r="D3878" s="27" t="s">
        <v>48</v>
      </c>
      <c r="E3878" s="27" t="b">
        <f>IFERROR(MATCH(D3878,{"AR","FL","IN","MI"},0),TRUE)</f>
        <v>1</v>
      </c>
      <c r="F3878" s="27" t="s">
        <v>18</v>
      </c>
      <c r="G3878" s="27" t="s">
        <v>47</v>
      </c>
      <c r="H3878" s="27" t="s">
        <v>29</v>
      </c>
      <c r="I3878" s="27" t="s">
        <v>15</v>
      </c>
      <c r="J3878" s="26">
        <v>52.07</v>
      </c>
      <c r="K3878" s="25">
        <f>IF(J3878="NA","NA",J3878/100)</f>
        <v>0.52070000000000005</v>
      </c>
      <c r="L3878" s="31">
        <v>44378</v>
      </c>
      <c r="M3878">
        <f>YEAR(L3878)</f>
        <v>2021</v>
      </c>
    </row>
    <row r="3879" spans="1:13" x14ac:dyDescent="0.2">
      <c r="A3879" s="29" t="s">
        <v>566</v>
      </c>
      <c r="B3879" s="28">
        <v>3810</v>
      </c>
      <c r="C3879" s="27" t="s">
        <v>55</v>
      </c>
      <c r="D3879" s="27" t="s">
        <v>48</v>
      </c>
      <c r="E3879" s="27" t="b">
        <f>IFERROR(MATCH(D3879,{"AR","FL","IN","MI"},0),TRUE)</f>
        <v>1</v>
      </c>
      <c r="F3879" s="27" t="s">
        <v>18</v>
      </c>
      <c r="G3879" s="27" t="s">
        <v>47</v>
      </c>
      <c r="H3879" s="27" t="s">
        <v>29</v>
      </c>
      <c r="I3879" s="27" t="s">
        <v>15</v>
      </c>
      <c r="J3879" s="26" t="s">
        <v>14</v>
      </c>
      <c r="K3879" s="25" t="str">
        <f>IF(J3879="NA","NA",J3879/100)</f>
        <v>NA</v>
      </c>
      <c r="L3879" s="31">
        <v>44406</v>
      </c>
      <c r="M3879">
        <f>YEAR(L3879)</f>
        <v>2021</v>
      </c>
    </row>
    <row r="3880" spans="1:13" x14ac:dyDescent="0.2">
      <c r="A3880" s="29" t="s">
        <v>565</v>
      </c>
      <c r="B3880" s="28">
        <v>3763</v>
      </c>
      <c r="C3880" s="27" t="s">
        <v>55</v>
      </c>
      <c r="D3880" s="27" t="s">
        <v>48</v>
      </c>
      <c r="E3880" s="27" t="b">
        <f>IFERROR(MATCH(D3880,{"AR","FL","IN","MI"},0),TRUE)</f>
        <v>1</v>
      </c>
      <c r="F3880" s="27" t="s">
        <v>18</v>
      </c>
      <c r="G3880" s="27" t="s">
        <v>47</v>
      </c>
      <c r="H3880" s="27" t="s">
        <v>29</v>
      </c>
      <c r="I3880" s="27" t="s">
        <v>15</v>
      </c>
      <c r="J3880" s="26">
        <v>50.32</v>
      </c>
      <c r="K3880" s="25">
        <f>IF(J3880="NA","NA",J3880/100)</f>
        <v>0.50319999999999998</v>
      </c>
      <c r="L3880" s="31">
        <v>44431</v>
      </c>
      <c r="M3880">
        <f>YEAR(L3880)</f>
        <v>2021</v>
      </c>
    </row>
    <row r="3881" spans="1:13" x14ac:dyDescent="0.2">
      <c r="A3881" s="29" t="s">
        <v>564</v>
      </c>
      <c r="B3881" s="28">
        <v>3780</v>
      </c>
      <c r="C3881" s="27" t="s">
        <v>55</v>
      </c>
      <c r="D3881" s="27" t="s">
        <v>48</v>
      </c>
      <c r="E3881" s="27" t="b">
        <f>IFERROR(MATCH(D3881,{"AR","FL","IN","MI"},0),TRUE)</f>
        <v>1</v>
      </c>
      <c r="F3881" s="27" t="s">
        <v>18</v>
      </c>
      <c r="G3881" s="27" t="s">
        <v>47</v>
      </c>
      <c r="H3881" s="27" t="s">
        <v>29</v>
      </c>
      <c r="I3881" s="27" t="s">
        <v>15</v>
      </c>
      <c r="J3881" s="26">
        <v>50.32</v>
      </c>
      <c r="K3881" s="25">
        <f>IF(J3881="NA","NA",J3881/100)</f>
        <v>0.50319999999999998</v>
      </c>
      <c r="L3881" s="31">
        <v>44490</v>
      </c>
      <c r="M3881">
        <f>YEAR(L3881)</f>
        <v>2021</v>
      </c>
    </row>
    <row r="3882" spans="1:13" x14ac:dyDescent="0.2">
      <c r="A3882" s="29" t="s">
        <v>563</v>
      </c>
      <c r="B3882" s="28">
        <v>3761</v>
      </c>
      <c r="C3882" s="27" t="s">
        <v>49</v>
      </c>
      <c r="D3882" s="27" t="s">
        <v>48</v>
      </c>
      <c r="E3882" s="27" t="b">
        <f>IFERROR(MATCH(D3882,{"AR","FL","IN","MI"},0),TRUE)</f>
        <v>1</v>
      </c>
      <c r="F3882" s="27" t="s">
        <v>18</v>
      </c>
      <c r="G3882" s="27" t="s">
        <v>47</v>
      </c>
      <c r="H3882" s="27" t="s">
        <v>29</v>
      </c>
      <c r="I3882" s="27" t="s">
        <v>15</v>
      </c>
      <c r="J3882" s="26" t="s">
        <v>14</v>
      </c>
      <c r="K3882" s="25" t="str">
        <f>IF(J3882="NA","NA",J3882/100)</f>
        <v>NA</v>
      </c>
      <c r="L3882" s="31">
        <v>44446</v>
      </c>
      <c r="M3882">
        <f>YEAR(L3882)</f>
        <v>2021</v>
      </c>
    </row>
    <row r="3883" spans="1:13" x14ac:dyDescent="0.2">
      <c r="A3883" s="29" t="s">
        <v>562</v>
      </c>
      <c r="B3883" s="28">
        <v>3762</v>
      </c>
      <c r="C3883" s="27" t="s">
        <v>49</v>
      </c>
      <c r="D3883" s="27" t="s">
        <v>48</v>
      </c>
      <c r="E3883" s="27" t="b">
        <f>IFERROR(MATCH(D3883,{"AR","FL","IN","MI"},0),TRUE)</f>
        <v>1</v>
      </c>
      <c r="F3883" s="27" t="s">
        <v>18</v>
      </c>
      <c r="G3883" s="27" t="s">
        <v>47</v>
      </c>
      <c r="H3883" s="27" t="s">
        <v>16</v>
      </c>
      <c r="I3883" s="27" t="s">
        <v>15</v>
      </c>
      <c r="J3883" s="26">
        <v>52.07</v>
      </c>
      <c r="K3883" s="25">
        <f>IF(J3883="NA","NA",J3883/100)</f>
        <v>0.52070000000000005</v>
      </c>
      <c r="L3883" s="31">
        <v>44442</v>
      </c>
      <c r="M3883">
        <f>YEAR(L3883)</f>
        <v>2021</v>
      </c>
    </row>
    <row r="3884" spans="1:13" x14ac:dyDescent="0.2">
      <c r="A3884" s="29" t="s">
        <v>561</v>
      </c>
      <c r="B3884" s="28">
        <v>3781</v>
      </c>
      <c r="C3884" s="27" t="s">
        <v>49</v>
      </c>
      <c r="D3884" s="27" t="s">
        <v>48</v>
      </c>
      <c r="E3884" s="27" t="b">
        <f>IFERROR(MATCH(D3884,{"AR","FL","IN","MI"},0),TRUE)</f>
        <v>1</v>
      </c>
      <c r="F3884" s="27" t="s">
        <v>18</v>
      </c>
      <c r="G3884" s="27" t="s">
        <v>47</v>
      </c>
      <c r="H3884" s="27" t="s">
        <v>29</v>
      </c>
      <c r="I3884" s="27" t="s">
        <v>15</v>
      </c>
      <c r="J3884" s="26">
        <v>52.07</v>
      </c>
      <c r="K3884" s="25">
        <f>IF(J3884="NA","NA",J3884/100)</f>
        <v>0.52070000000000005</v>
      </c>
      <c r="L3884" s="31">
        <v>44495</v>
      </c>
      <c r="M3884">
        <f>YEAR(L3884)</f>
        <v>2021</v>
      </c>
    </row>
    <row r="3885" spans="1:13" x14ac:dyDescent="0.2">
      <c r="A3885" s="29" t="s">
        <v>560</v>
      </c>
      <c r="B3885" s="28">
        <v>3798</v>
      </c>
      <c r="C3885" s="27" t="s">
        <v>49</v>
      </c>
      <c r="D3885" s="27" t="s">
        <v>48</v>
      </c>
      <c r="E3885" s="27" t="b">
        <f>IFERROR(MATCH(D3885,{"AR","FL","IN","MI"},0),TRUE)</f>
        <v>1</v>
      </c>
      <c r="F3885" s="27" t="s">
        <v>18</v>
      </c>
      <c r="G3885" s="27" t="s">
        <v>17</v>
      </c>
      <c r="H3885" s="27" t="s">
        <v>16</v>
      </c>
      <c r="I3885" s="27" t="s">
        <v>15</v>
      </c>
      <c r="J3885" s="26">
        <v>51.92</v>
      </c>
      <c r="K3885" s="25">
        <f>IF(J3885="NA","NA",J3885/100)</f>
        <v>0.51919999999999999</v>
      </c>
      <c r="L3885" s="31">
        <v>44518</v>
      </c>
      <c r="M3885">
        <f>YEAR(L3885)</f>
        <v>2021</v>
      </c>
    </row>
    <row r="3886" spans="1:13" x14ac:dyDescent="0.2">
      <c r="A3886" s="29" t="s">
        <v>559</v>
      </c>
      <c r="B3886" s="28">
        <v>3837</v>
      </c>
      <c r="C3886" s="27" t="s">
        <v>49</v>
      </c>
      <c r="D3886" s="27" t="s">
        <v>48</v>
      </c>
      <c r="E3886" s="27" t="b">
        <f>IFERROR(MATCH(D3886,{"AR","FL","IN","MI"},0),TRUE)</f>
        <v>1</v>
      </c>
      <c r="F3886" s="27" t="s">
        <v>18</v>
      </c>
      <c r="G3886" s="27" t="s">
        <v>47</v>
      </c>
      <c r="H3886" s="27" t="s">
        <v>29</v>
      </c>
      <c r="I3886" s="27" t="s">
        <v>15</v>
      </c>
      <c r="J3886" s="26">
        <v>51.82</v>
      </c>
      <c r="K3886" s="25">
        <f>IF(J3886="NA","NA",J3886/100)</f>
        <v>0.51819999999999999</v>
      </c>
      <c r="L3886" s="31">
        <v>44538</v>
      </c>
      <c r="M3886">
        <f>YEAR(L3886)</f>
        <v>2021</v>
      </c>
    </row>
    <row r="3887" spans="1:13" x14ac:dyDescent="0.2">
      <c r="A3887" s="29" t="s">
        <v>558</v>
      </c>
      <c r="B3887" s="28">
        <v>3834</v>
      </c>
      <c r="C3887" s="27" t="s">
        <v>557</v>
      </c>
      <c r="D3887" s="27" t="s">
        <v>48</v>
      </c>
      <c r="E3887" s="27" t="b">
        <f>IFERROR(MATCH(D3887,{"AR","FL","IN","MI"},0),TRUE)</f>
        <v>1</v>
      </c>
      <c r="F3887" s="27" t="s">
        <v>474</v>
      </c>
      <c r="G3887" s="27" t="s">
        <v>47</v>
      </c>
      <c r="H3887" s="27" t="s">
        <v>29</v>
      </c>
      <c r="I3887" s="27" t="s">
        <v>15</v>
      </c>
      <c r="J3887" s="26" t="s">
        <v>14</v>
      </c>
      <c r="K3887" s="25" t="str">
        <f>IF(J3887="NA","NA",J3887/100)</f>
        <v>NA</v>
      </c>
      <c r="L3887" s="31">
        <v>44433</v>
      </c>
      <c r="M3887">
        <f>YEAR(L3887)</f>
        <v>2021</v>
      </c>
    </row>
    <row r="3888" spans="1:13" x14ac:dyDescent="0.2">
      <c r="A3888" s="29" t="s">
        <v>556</v>
      </c>
      <c r="B3888" s="28">
        <v>3875</v>
      </c>
      <c r="C3888" s="27" t="s">
        <v>555</v>
      </c>
      <c r="D3888" s="27" t="s">
        <v>48</v>
      </c>
      <c r="E3888" s="27" t="b">
        <f>IFERROR(MATCH(D3888,{"AR","FL","IN","MI"},0),TRUE)</f>
        <v>1</v>
      </c>
      <c r="F3888" s="27" t="s">
        <v>474</v>
      </c>
      <c r="G3888" s="27" t="s">
        <v>47</v>
      </c>
      <c r="H3888" s="27" t="s">
        <v>29</v>
      </c>
      <c r="I3888" s="27" t="s">
        <v>15</v>
      </c>
      <c r="J3888" s="26" t="s">
        <v>14</v>
      </c>
      <c r="K3888" s="25" t="str">
        <f>IF(J3888="NA","NA",J3888/100)</f>
        <v>NA</v>
      </c>
      <c r="L3888" s="31">
        <v>44536</v>
      </c>
      <c r="M3888">
        <f>YEAR(L3888)</f>
        <v>2021</v>
      </c>
    </row>
    <row r="3889" spans="1:13" x14ac:dyDescent="0.2">
      <c r="A3889" s="29" t="s">
        <v>554</v>
      </c>
      <c r="B3889" s="28">
        <v>3863</v>
      </c>
      <c r="C3889" s="27" t="s">
        <v>553</v>
      </c>
      <c r="D3889" s="27" t="s">
        <v>44</v>
      </c>
      <c r="E3889" s="27">
        <f>IFERROR(MATCH(D3889,{"AR","FL","IN","MI"},0),TRUE)</f>
        <v>4</v>
      </c>
      <c r="F3889" s="27" t="s">
        <v>474</v>
      </c>
      <c r="G3889" s="27" t="s">
        <v>22</v>
      </c>
      <c r="H3889" s="27" t="s">
        <v>16</v>
      </c>
      <c r="I3889" s="27" t="s">
        <v>15</v>
      </c>
      <c r="J3889" s="26" t="s">
        <v>14</v>
      </c>
      <c r="K3889" s="25" t="str">
        <f>IF(J3889="NA","NA",J3889/100)</f>
        <v>NA</v>
      </c>
      <c r="L3889" s="31">
        <v>44448</v>
      </c>
      <c r="M3889">
        <f>YEAR(L3889)</f>
        <v>2021</v>
      </c>
    </row>
    <row r="3890" spans="1:13" x14ac:dyDescent="0.2">
      <c r="A3890" s="29" t="s">
        <v>552</v>
      </c>
      <c r="B3890" s="28">
        <v>3775</v>
      </c>
      <c r="C3890" s="27" t="s">
        <v>551</v>
      </c>
      <c r="D3890" s="27" t="s">
        <v>44</v>
      </c>
      <c r="E3890" s="27">
        <f>IFERROR(MATCH(D3890,{"AR","FL","IN","MI"},0),TRUE)</f>
        <v>4</v>
      </c>
      <c r="F3890" s="27" t="s">
        <v>474</v>
      </c>
      <c r="G3890" s="27" t="s">
        <v>22</v>
      </c>
      <c r="H3890" s="27" t="s">
        <v>29</v>
      </c>
      <c r="I3890" s="27" t="s">
        <v>15</v>
      </c>
      <c r="J3890" s="26">
        <v>39.229999999999997</v>
      </c>
      <c r="K3890" s="25">
        <f>IF(J3890="NA","NA",J3890/100)</f>
        <v>0.39229999999999998</v>
      </c>
      <c r="L3890" s="31">
        <v>44539</v>
      </c>
      <c r="M3890">
        <f>YEAR(L3890)</f>
        <v>2021</v>
      </c>
    </row>
    <row r="3891" spans="1:13" x14ac:dyDescent="0.2">
      <c r="A3891" s="29" t="s">
        <v>550</v>
      </c>
      <c r="B3891" s="28">
        <v>3782</v>
      </c>
      <c r="C3891" s="27" t="s">
        <v>45</v>
      </c>
      <c r="D3891" s="27" t="s">
        <v>44</v>
      </c>
      <c r="E3891" s="27">
        <f>IFERROR(MATCH(D3891,{"AR","FL","IN","MI"},0),TRUE)</f>
        <v>4</v>
      </c>
      <c r="F3891" s="27" t="s">
        <v>18</v>
      </c>
      <c r="G3891" s="27" t="s">
        <v>17</v>
      </c>
      <c r="H3891" s="27" t="s">
        <v>29</v>
      </c>
      <c r="I3891" s="27" t="s">
        <v>15</v>
      </c>
      <c r="J3891" s="26">
        <v>41.84</v>
      </c>
      <c r="K3891" s="25">
        <f>IF(J3891="NA","NA",J3891/100)</f>
        <v>0.41840000000000005</v>
      </c>
      <c r="L3891" s="31">
        <v>44552</v>
      </c>
      <c r="M3891">
        <f>YEAR(L3891)</f>
        <v>2021</v>
      </c>
    </row>
    <row r="3892" spans="1:13" x14ac:dyDescent="0.2">
      <c r="A3892" s="29" t="s">
        <v>549</v>
      </c>
      <c r="B3892" s="28">
        <v>3850</v>
      </c>
      <c r="C3892" s="27" t="s">
        <v>101</v>
      </c>
      <c r="D3892" s="27" t="s">
        <v>120</v>
      </c>
      <c r="E3892" s="27" t="b">
        <f>IFERROR(MATCH(D3892,{"AR","FL","IN","MI"},0),TRUE)</f>
        <v>1</v>
      </c>
      <c r="F3892" s="27" t="s">
        <v>474</v>
      </c>
      <c r="G3892" s="27" t="s">
        <v>22</v>
      </c>
      <c r="H3892" s="27" t="s">
        <v>16</v>
      </c>
      <c r="I3892" s="27" t="s">
        <v>15</v>
      </c>
      <c r="J3892" s="26">
        <v>52.5</v>
      </c>
      <c r="K3892" s="25">
        <f>IF(J3892="NA","NA",J3892/100)</f>
        <v>0.52500000000000002</v>
      </c>
      <c r="L3892" s="31">
        <v>44518</v>
      </c>
      <c r="M3892">
        <f>YEAR(L3892)</f>
        <v>2021</v>
      </c>
    </row>
    <row r="3893" spans="1:13" x14ac:dyDescent="0.2">
      <c r="A3893" s="29" t="s">
        <v>548</v>
      </c>
      <c r="B3893" s="28">
        <v>3907</v>
      </c>
      <c r="C3893" s="27" t="s">
        <v>190</v>
      </c>
      <c r="D3893" s="27" t="s">
        <v>41</v>
      </c>
      <c r="E3893" s="27">
        <f>IFERROR(MATCH(D3893,{"AR","FL","IN","MI"},0),TRUE)</f>
        <v>1</v>
      </c>
      <c r="F3893" s="27" t="s">
        <v>18</v>
      </c>
      <c r="G3893" s="27" t="s">
        <v>17</v>
      </c>
      <c r="H3893" s="27" t="s">
        <v>16</v>
      </c>
      <c r="I3893" s="27" t="s">
        <v>15</v>
      </c>
      <c r="J3893" s="26">
        <v>37.75</v>
      </c>
      <c r="K3893" s="25">
        <f>IF(J3893="NA","NA",J3893/100)</f>
        <v>0.3775</v>
      </c>
      <c r="L3893" s="31">
        <v>44537</v>
      </c>
      <c r="M3893">
        <f>YEAR(L3893)</f>
        <v>2021</v>
      </c>
    </row>
    <row r="3894" spans="1:13" x14ac:dyDescent="0.2">
      <c r="A3894" s="29" t="s">
        <v>547</v>
      </c>
      <c r="B3894" s="28">
        <v>3906</v>
      </c>
      <c r="C3894" s="27" t="s">
        <v>546</v>
      </c>
      <c r="D3894" s="27" t="s">
        <v>41</v>
      </c>
      <c r="E3894" s="27">
        <f>IFERROR(MATCH(D3894,{"AR","FL","IN","MI"},0),TRUE)</f>
        <v>1</v>
      </c>
      <c r="F3894" s="27" t="s">
        <v>474</v>
      </c>
      <c r="G3894" s="27" t="s">
        <v>22</v>
      </c>
      <c r="H3894" s="27" t="s">
        <v>29</v>
      </c>
      <c r="I3894" s="27" t="s">
        <v>15</v>
      </c>
      <c r="J3894" s="26">
        <v>32.270000000000003</v>
      </c>
      <c r="K3894" s="25">
        <f>IF(J3894="NA","NA",J3894/100)</f>
        <v>0.32270000000000004</v>
      </c>
      <c r="L3894" s="31">
        <v>44462</v>
      </c>
      <c r="M3894">
        <f>YEAR(L3894)</f>
        <v>2021</v>
      </c>
    </row>
    <row r="3895" spans="1:13" x14ac:dyDescent="0.2">
      <c r="A3895" s="29" t="s">
        <v>545</v>
      </c>
      <c r="B3895" s="28">
        <v>3597</v>
      </c>
      <c r="C3895" s="27" t="s">
        <v>39</v>
      </c>
      <c r="D3895" s="27" t="s">
        <v>38</v>
      </c>
      <c r="E3895" s="27" t="b">
        <f>IFERROR(MATCH(D3895,{"AR","FL","IN","MI"},0),TRUE)</f>
        <v>1</v>
      </c>
      <c r="F3895" s="27" t="s">
        <v>18</v>
      </c>
      <c r="G3895" s="27" t="s">
        <v>22</v>
      </c>
      <c r="H3895" s="27" t="s">
        <v>29</v>
      </c>
      <c r="I3895" s="27" t="s">
        <v>15</v>
      </c>
      <c r="J3895" s="26" t="s">
        <v>14</v>
      </c>
      <c r="K3895" s="25" t="str">
        <f>IF(J3895="NA","NA",J3895/100)</f>
        <v>NA</v>
      </c>
      <c r="L3895" s="31">
        <v>44413</v>
      </c>
      <c r="M3895">
        <f>YEAR(L3895)</f>
        <v>2021</v>
      </c>
    </row>
    <row r="3896" spans="1:13" x14ac:dyDescent="0.2">
      <c r="A3896" s="29" t="s">
        <v>544</v>
      </c>
      <c r="B3896" s="28">
        <v>3778</v>
      </c>
      <c r="C3896" s="27" t="s">
        <v>543</v>
      </c>
      <c r="D3896" s="27" t="s">
        <v>152</v>
      </c>
      <c r="E3896" s="27" t="b">
        <f>IFERROR(MATCH(D3896,{"AR","FL","IN","MI"},0),TRUE)</f>
        <v>1</v>
      </c>
      <c r="F3896" s="27" t="s">
        <v>474</v>
      </c>
      <c r="G3896" s="27" t="s">
        <v>22</v>
      </c>
      <c r="H3896" s="27" t="s">
        <v>29</v>
      </c>
      <c r="I3896" s="27" t="s">
        <v>15</v>
      </c>
      <c r="J3896" s="26">
        <v>51.58</v>
      </c>
      <c r="K3896" s="25">
        <f>IF(J3896="NA","NA",J3896/100)</f>
        <v>0.51580000000000004</v>
      </c>
      <c r="L3896" s="31">
        <v>44447</v>
      </c>
      <c r="M3896">
        <f>YEAR(L3896)</f>
        <v>2021</v>
      </c>
    </row>
    <row r="3897" spans="1:13" x14ac:dyDescent="0.2">
      <c r="A3897" s="29" t="s">
        <v>542</v>
      </c>
      <c r="B3897" s="28">
        <v>3755</v>
      </c>
      <c r="C3897" s="27" t="s">
        <v>177</v>
      </c>
      <c r="D3897" s="27" t="s">
        <v>176</v>
      </c>
      <c r="E3897" s="27" t="b">
        <f>IFERROR(MATCH(D3897,{"AR","FL","IN","MI"},0),TRUE)</f>
        <v>1</v>
      </c>
      <c r="F3897" s="27" t="s">
        <v>18</v>
      </c>
      <c r="G3897" s="27" t="s">
        <v>22</v>
      </c>
      <c r="H3897" s="27" t="s">
        <v>29</v>
      </c>
      <c r="I3897" s="27" t="s">
        <v>15</v>
      </c>
      <c r="J3897" s="26">
        <v>49</v>
      </c>
      <c r="K3897" s="25">
        <f>IF(J3897="NA","NA",J3897/100)</f>
        <v>0.49</v>
      </c>
      <c r="L3897" s="31">
        <v>44497</v>
      </c>
      <c r="M3897">
        <f>YEAR(L3897)</f>
        <v>2021</v>
      </c>
    </row>
    <row r="3898" spans="1:13" x14ac:dyDescent="0.2">
      <c r="A3898" s="29" t="s">
        <v>541</v>
      </c>
      <c r="B3898" s="28">
        <v>3687</v>
      </c>
      <c r="C3898" s="27" t="s">
        <v>540</v>
      </c>
      <c r="D3898" s="27" t="s">
        <v>171</v>
      </c>
      <c r="E3898" s="27" t="b">
        <f>IFERROR(MATCH(D3898,{"AR","FL","IN","MI"},0),TRUE)</f>
        <v>1</v>
      </c>
      <c r="F3898" s="27" t="s">
        <v>18</v>
      </c>
      <c r="G3898" s="27" t="s">
        <v>17</v>
      </c>
      <c r="H3898" s="27" t="s">
        <v>16</v>
      </c>
      <c r="I3898" s="27" t="s">
        <v>15</v>
      </c>
      <c r="J3898" s="26">
        <v>51.62</v>
      </c>
      <c r="K3898" s="25">
        <f>IF(J3898="NA","NA",J3898/100)</f>
        <v>0.51619999999999999</v>
      </c>
      <c r="L3898" s="31">
        <v>44398</v>
      </c>
      <c r="M3898">
        <f>YEAR(L3898)</f>
        <v>2021</v>
      </c>
    </row>
    <row r="3899" spans="1:13" x14ac:dyDescent="0.2">
      <c r="A3899" s="29" t="s">
        <v>539</v>
      </c>
      <c r="B3899" s="28">
        <v>3759</v>
      </c>
      <c r="C3899" s="27" t="s">
        <v>472</v>
      </c>
      <c r="D3899" s="27" t="s">
        <v>356</v>
      </c>
      <c r="E3899" s="27">
        <f>IFERROR(MATCH(D3899,{"AR","FL","IN","MI"},0),TRUE)</f>
        <v>2</v>
      </c>
      <c r="F3899" s="27" t="s">
        <v>18</v>
      </c>
      <c r="G3899" s="27" t="s">
        <v>17</v>
      </c>
      <c r="H3899" s="27" t="s">
        <v>16</v>
      </c>
      <c r="I3899" s="27" t="s">
        <v>15</v>
      </c>
      <c r="J3899" s="26" t="s">
        <v>14</v>
      </c>
      <c r="K3899" s="25" t="str">
        <f>IF(J3899="NA","NA",J3899/100)</f>
        <v>NA</v>
      </c>
      <c r="L3899" s="31">
        <v>44495</v>
      </c>
      <c r="M3899">
        <f>YEAR(L3899)</f>
        <v>2021</v>
      </c>
    </row>
    <row r="3900" spans="1:13" x14ac:dyDescent="0.2">
      <c r="A3900" s="29" t="s">
        <v>538</v>
      </c>
      <c r="B3900" s="28">
        <v>3764</v>
      </c>
      <c r="C3900" s="27" t="s">
        <v>357</v>
      </c>
      <c r="D3900" s="27" t="s">
        <v>356</v>
      </c>
      <c r="E3900" s="27">
        <f>IFERROR(MATCH(D3900,{"AR","FL","IN","MI"},0),TRUE)</f>
        <v>2</v>
      </c>
      <c r="F3900" s="27" t="s">
        <v>18</v>
      </c>
      <c r="G3900" s="27" t="s">
        <v>17</v>
      </c>
      <c r="H3900" s="27" t="s">
        <v>16</v>
      </c>
      <c r="I3900" s="27" t="s">
        <v>15</v>
      </c>
      <c r="J3900" s="26">
        <v>45.07</v>
      </c>
      <c r="K3900" s="25">
        <f>IF(J3900="NA","NA",J3900/100)</f>
        <v>0.45069999999999999</v>
      </c>
      <c r="L3900" s="31">
        <v>44490</v>
      </c>
      <c r="M3900">
        <f>YEAR(L3900)</f>
        <v>2021</v>
      </c>
    </row>
    <row r="3901" spans="1:13" x14ac:dyDescent="0.2">
      <c r="A3901" s="29" t="s">
        <v>537</v>
      </c>
      <c r="B3901" s="28">
        <v>3950</v>
      </c>
      <c r="C3901" s="27" t="s">
        <v>536</v>
      </c>
      <c r="D3901" s="27" t="s">
        <v>352</v>
      </c>
      <c r="E3901" s="27" t="b">
        <f>IFERROR(MATCH(D3901,{"AR","FL","IN","MI"},0),TRUE)</f>
        <v>1</v>
      </c>
      <c r="F3901" s="27" t="s">
        <v>474</v>
      </c>
      <c r="G3901" s="27" t="s">
        <v>22</v>
      </c>
      <c r="H3901" s="27" t="s">
        <v>16</v>
      </c>
      <c r="I3901" s="27" t="s">
        <v>15</v>
      </c>
      <c r="J3901" s="26">
        <v>59.88</v>
      </c>
      <c r="K3901" s="25">
        <f>IF(J3901="NA","NA",J3901/100)</f>
        <v>0.5988</v>
      </c>
      <c r="L3901" s="31">
        <v>44396</v>
      </c>
      <c r="M3901">
        <f>YEAR(L3901)</f>
        <v>2021</v>
      </c>
    </row>
    <row r="3902" spans="1:13" x14ac:dyDescent="0.2">
      <c r="A3902" s="29" t="s">
        <v>535</v>
      </c>
      <c r="B3902" s="28">
        <v>3758</v>
      </c>
      <c r="C3902" s="27" t="s">
        <v>534</v>
      </c>
      <c r="D3902" s="27" t="s">
        <v>152</v>
      </c>
      <c r="E3902" s="27" t="b">
        <f>IFERROR(MATCH(D3902,{"AR","FL","IN","MI"},0),TRUE)</f>
        <v>1</v>
      </c>
      <c r="F3902" s="27" t="s">
        <v>474</v>
      </c>
      <c r="G3902" s="27" t="s">
        <v>22</v>
      </c>
      <c r="H3902" s="27" t="s">
        <v>29</v>
      </c>
      <c r="I3902" s="27" t="s">
        <v>15</v>
      </c>
      <c r="J3902" s="26">
        <v>54.46</v>
      </c>
      <c r="K3902" s="25">
        <f>IF(J3902="NA","NA",J3902/100)</f>
        <v>0.54459999999999997</v>
      </c>
      <c r="L3902" s="31">
        <v>44518</v>
      </c>
      <c r="M3902">
        <f>YEAR(L3902)</f>
        <v>2021</v>
      </c>
    </row>
    <row r="3903" spans="1:13" x14ac:dyDescent="0.2">
      <c r="A3903" s="29" t="s">
        <v>533</v>
      </c>
      <c r="B3903" s="28">
        <v>3807</v>
      </c>
      <c r="C3903" s="27" t="s">
        <v>153</v>
      </c>
      <c r="D3903" s="27" t="s">
        <v>152</v>
      </c>
      <c r="E3903" s="27" t="b">
        <f>IFERROR(MATCH(D3903,{"AR","FL","IN","MI"},0),TRUE)</f>
        <v>1</v>
      </c>
      <c r="F3903" s="27" t="s">
        <v>18</v>
      </c>
      <c r="G3903" s="27" t="s">
        <v>22</v>
      </c>
      <c r="H3903" s="27" t="s">
        <v>29</v>
      </c>
      <c r="I3903" s="27" t="s">
        <v>15</v>
      </c>
      <c r="J3903" s="26">
        <v>51</v>
      </c>
      <c r="K3903" s="25">
        <f>IF(J3903="NA","NA",J3903/100)</f>
        <v>0.51</v>
      </c>
      <c r="L3903" s="31">
        <v>44543</v>
      </c>
      <c r="M3903">
        <f>YEAR(L3903)</f>
        <v>2021</v>
      </c>
    </row>
    <row r="3904" spans="1:13" x14ac:dyDescent="0.2">
      <c r="A3904" s="29" t="s">
        <v>532</v>
      </c>
      <c r="B3904" s="28">
        <v>3808</v>
      </c>
      <c r="C3904" s="27" t="s">
        <v>155</v>
      </c>
      <c r="D3904" s="27" t="s">
        <v>152</v>
      </c>
      <c r="E3904" s="27" t="b">
        <f>IFERROR(MATCH(D3904,{"AR","FL","IN","MI"},0),TRUE)</f>
        <v>1</v>
      </c>
      <c r="F3904" s="27" t="s">
        <v>18</v>
      </c>
      <c r="G3904" s="27" t="s">
        <v>22</v>
      </c>
      <c r="H3904" s="27" t="s">
        <v>29</v>
      </c>
      <c r="I3904" s="27" t="s">
        <v>15</v>
      </c>
      <c r="J3904" s="26">
        <v>48.7</v>
      </c>
      <c r="K3904" s="25">
        <f>IF(J3904="NA","NA",J3904/100)</f>
        <v>0.48700000000000004</v>
      </c>
      <c r="L3904" s="31">
        <v>44531</v>
      </c>
      <c r="M3904">
        <f>YEAR(L3904)</f>
        <v>2021</v>
      </c>
    </row>
    <row r="3905" spans="1:13" x14ac:dyDescent="0.2">
      <c r="A3905" s="29" t="s">
        <v>531</v>
      </c>
      <c r="B3905" s="28">
        <v>3831</v>
      </c>
      <c r="C3905" s="27" t="s">
        <v>530</v>
      </c>
      <c r="D3905" s="27" t="s">
        <v>158</v>
      </c>
      <c r="E3905" s="27" t="b">
        <f>IFERROR(MATCH(D3905,{"AR","FL","IN","MI"},0),TRUE)</f>
        <v>1</v>
      </c>
      <c r="F3905" s="27" t="s">
        <v>474</v>
      </c>
      <c r="G3905" s="27" t="s">
        <v>22</v>
      </c>
      <c r="H3905" s="27" t="s">
        <v>16</v>
      </c>
      <c r="I3905" s="27" t="s">
        <v>15</v>
      </c>
      <c r="J3905" s="26">
        <v>50.26</v>
      </c>
      <c r="K3905" s="25">
        <f>IF(J3905="NA","NA",J3905/100)</f>
        <v>0.50259999999999994</v>
      </c>
      <c r="L3905" s="31">
        <v>44543</v>
      </c>
      <c r="M3905">
        <f>YEAR(L3905)</f>
        <v>2021</v>
      </c>
    </row>
    <row r="3906" spans="1:13" x14ac:dyDescent="0.2">
      <c r="A3906" s="29" t="s">
        <v>529</v>
      </c>
      <c r="B3906" s="28">
        <v>3821</v>
      </c>
      <c r="C3906" s="27" t="s">
        <v>527</v>
      </c>
      <c r="D3906" s="27" t="s">
        <v>143</v>
      </c>
      <c r="E3906" s="27" t="b">
        <f>IFERROR(MATCH(D3906,{"AR","FL","IN","MI"},0),TRUE)</f>
        <v>1</v>
      </c>
      <c r="F3906" s="27" t="s">
        <v>474</v>
      </c>
      <c r="G3906" s="27" t="s">
        <v>22</v>
      </c>
      <c r="H3906" s="27" t="s">
        <v>16</v>
      </c>
      <c r="I3906" s="27" t="s">
        <v>15</v>
      </c>
      <c r="J3906" s="26" t="s">
        <v>14</v>
      </c>
      <c r="K3906" s="25" t="str">
        <f>IF(J3906="NA","NA",J3906/100)</f>
        <v>NA</v>
      </c>
      <c r="L3906" s="31">
        <v>44560</v>
      </c>
      <c r="M3906">
        <f>YEAR(L3906)</f>
        <v>2021</v>
      </c>
    </row>
    <row r="3907" spans="1:13" x14ac:dyDescent="0.2">
      <c r="A3907" s="29" t="s">
        <v>528</v>
      </c>
      <c r="B3907" s="28">
        <v>3825</v>
      </c>
      <c r="C3907" s="27" t="s">
        <v>527</v>
      </c>
      <c r="D3907" s="27" t="s">
        <v>143</v>
      </c>
      <c r="E3907" s="27" t="b">
        <f>IFERROR(MATCH(D3907,{"AR","FL","IN","MI"},0),TRUE)</f>
        <v>1</v>
      </c>
      <c r="F3907" s="27" t="s">
        <v>474</v>
      </c>
      <c r="G3907" s="27" t="s">
        <v>47</v>
      </c>
      <c r="H3907" s="27" t="s">
        <v>29</v>
      </c>
      <c r="I3907" s="27" t="s">
        <v>15</v>
      </c>
      <c r="J3907" s="26" t="s">
        <v>14</v>
      </c>
      <c r="K3907" s="25" t="str">
        <f>IF(J3907="NA","NA",J3907/100)</f>
        <v>NA</v>
      </c>
      <c r="L3907" s="31">
        <v>44406</v>
      </c>
      <c r="M3907">
        <f>YEAR(L3907)</f>
        <v>2021</v>
      </c>
    </row>
    <row r="3908" spans="1:13" x14ac:dyDescent="0.2">
      <c r="A3908" s="29" t="s">
        <v>526</v>
      </c>
      <c r="B3908" s="28">
        <v>3876</v>
      </c>
      <c r="C3908" s="27" t="s">
        <v>525</v>
      </c>
      <c r="D3908" s="27" t="s">
        <v>143</v>
      </c>
      <c r="E3908" s="27" t="b">
        <f>IFERROR(MATCH(D3908,{"AR","FL","IN","MI"},0),TRUE)</f>
        <v>1</v>
      </c>
      <c r="F3908" s="27" t="s">
        <v>474</v>
      </c>
      <c r="G3908" s="27" t="s">
        <v>47</v>
      </c>
      <c r="H3908" s="27" t="s">
        <v>29</v>
      </c>
      <c r="I3908" s="27" t="s">
        <v>15</v>
      </c>
      <c r="J3908" s="26" t="s">
        <v>14</v>
      </c>
      <c r="K3908" s="25" t="str">
        <f>IF(J3908="NA","NA",J3908/100)</f>
        <v>NA</v>
      </c>
      <c r="L3908" s="31">
        <v>44518</v>
      </c>
      <c r="M3908">
        <f>YEAR(L3908)</f>
        <v>2021</v>
      </c>
    </row>
    <row r="3909" spans="1:13" x14ac:dyDescent="0.2">
      <c r="A3909" s="29" t="s">
        <v>524</v>
      </c>
      <c r="B3909" s="28">
        <v>3891</v>
      </c>
      <c r="C3909" s="27" t="s">
        <v>140</v>
      </c>
      <c r="D3909" s="27" t="s">
        <v>120</v>
      </c>
      <c r="E3909" s="27" t="b">
        <f>IFERROR(MATCH(D3909,{"AR","FL","IN","MI"},0),TRUE)</f>
        <v>1</v>
      </c>
      <c r="F3909" s="27" t="s">
        <v>18</v>
      </c>
      <c r="G3909" s="27" t="s">
        <v>17</v>
      </c>
      <c r="H3909" s="27" t="s">
        <v>16</v>
      </c>
      <c r="I3909" s="27" t="s">
        <v>15</v>
      </c>
      <c r="J3909" s="26">
        <v>55</v>
      </c>
      <c r="K3909" s="25">
        <f>IF(J3909="NA","NA",J3909/100)</f>
        <v>0.55000000000000004</v>
      </c>
      <c r="L3909" s="31">
        <v>44523</v>
      </c>
      <c r="M3909">
        <f>YEAR(L3909)</f>
        <v>2021</v>
      </c>
    </row>
    <row r="3910" spans="1:13" x14ac:dyDescent="0.2">
      <c r="A3910" s="29" t="s">
        <v>523</v>
      </c>
      <c r="B3910" s="28">
        <v>3892</v>
      </c>
      <c r="C3910" s="27" t="s">
        <v>140</v>
      </c>
      <c r="D3910" s="27" t="s">
        <v>120</v>
      </c>
      <c r="E3910" s="27" t="b">
        <f>IFERROR(MATCH(D3910,{"AR","FL","IN","MI"},0),TRUE)</f>
        <v>1</v>
      </c>
      <c r="F3910" s="27" t="s">
        <v>474</v>
      </c>
      <c r="G3910" s="27" t="s">
        <v>22</v>
      </c>
      <c r="H3910" s="27" t="s">
        <v>16</v>
      </c>
      <c r="I3910" s="27" t="s">
        <v>15</v>
      </c>
      <c r="J3910" s="26">
        <v>55</v>
      </c>
      <c r="K3910" s="25">
        <f>IF(J3910="NA","NA",J3910/100)</f>
        <v>0.55000000000000004</v>
      </c>
      <c r="L3910" s="31">
        <v>44523</v>
      </c>
      <c r="M3910">
        <f>YEAR(L3910)</f>
        <v>2021</v>
      </c>
    </row>
    <row r="3911" spans="1:13" x14ac:dyDescent="0.2">
      <c r="A3911" s="29" t="s">
        <v>522</v>
      </c>
      <c r="B3911" s="28">
        <v>3849</v>
      </c>
      <c r="C3911" s="27" t="s">
        <v>101</v>
      </c>
      <c r="D3911" s="27" t="s">
        <v>120</v>
      </c>
      <c r="E3911" s="27" t="b">
        <f>IFERROR(MATCH(D3911,{"AR","FL","IN","MI"},0),TRUE)</f>
        <v>1</v>
      </c>
      <c r="F3911" s="27" t="s">
        <v>18</v>
      </c>
      <c r="G3911" s="27" t="s">
        <v>17</v>
      </c>
      <c r="H3911" s="27" t="s">
        <v>16</v>
      </c>
      <c r="I3911" s="27" t="s">
        <v>15</v>
      </c>
      <c r="J3911" s="26">
        <v>52.5</v>
      </c>
      <c r="K3911" s="25">
        <f>IF(J3911="NA","NA",J3911/100)</f>
        <v>0.52500000000000002</v>
      </c>
      <c r="L3911" s="31">
        <v>44518</v>
      </c>
      <c r="M3911">
        <f>YEAR(L3911)</f>
        <v>2021</v>
      </c>
    </row>
    <row r="3912" spans="1:13" x14ac:dyDescent="0.2">
      <c r="A3912" s="29" t="s">
        <v>521</v>
      </c>
      <c r="B3912" s="28">
        <v>3855</v>
      </c>
      <c r="C3912" s="27" t="s">
        <v>520</v>
      </c>
      <c r="D3912" s="27" t="s">
        <v>335</v>
      </c>
      <c r="E3912" s="27" t="b">
        <f>IFERROR(MATCH(D3912,{"AR","FL","IN","MI"},0),TRUE)</f>
        <v>1</v>
      </c>
      <c r="F3912" s="27" t="s">
        <v>474</v>
      </c>
      <c r="G3912" s="27" t="s">
        <v>22</v>
      </c>
      <c r="H3912" s="27" t="s">
        <v>16</v>
      </c>
      <c r="I3912" s="27" t="s">
        <v>15</v>
      </c>
      <c r="J3912" s="26">
        <v>56</v>
      </c>
      <c r="K3912" s="25">
        <f>IF(J3912="NA","NA",J3912/100)</f>
        <v>0.56000000000000005</v>
      </c>
      <c r="L3912" s="31">
        <v>44518</v>
      </c>
      <c r="M3912">
        <f>YEAR(L3912)</f>
        <v>2021</v>
      </c>
    </row>
    <row r="3913" spans="1:13" x14ac:dyDescent="0.2">
      <c r="A3913" s="29" t="s">
        <v>519</v>
      </c>
      <c r="B3913" s="28">
        <v>3843</v>
      </c>
      <c r="C3913" s="27" t="s">
        <v>336</v>
      </c>
      <c r="D3913" s="27" t="s">
        <v>335</v>
      </c>
      <c r="E3913" s="27" t="b">
        <f>IFERROR(MATCH(D3913,{"AR","FL","IN","MI"},0),TRUE)</f>
        <v>1</v>
      </c>
      <c r="F3913" s="27" t="s">
        <v>18</v>
      </c>
      <c r="G3913" s="27" t="s">
        <v>47</v>
      </c>
      <c r="H3913" s="27" t="s">
        <v>16</v>
      </c>
      <c r="I3913" s="27" t="s">
        <v>15</v>
      </c>
      <c r="J3913" s="26" t="s">
        <v>14</v>
      </c>
      <c r="K3913" s="25" t="str">
        <f>IF(J3913="NA","NA",J3913/100)</f>
        <v>NA</v>
      </c>
      <c r="L3913" s="31">
        <v>44502</v>
      </c>
      <c r="M3913">
        <f>YEAR(L3913)</f>
        <v>2021</v>
      </c>
    </row>
    <row r="3914" spans="1:13" x14ac:dyDescent="0.2">
      <c r="A3914" s="29" t="s">
        <v>518</v>
      </c>
      <c r="B3914" s="28">
        <v>3713</v>
      </c>
      <c r="C3914" s="27" t="s">
        <v>80</v>
      </c>
      <c r="D3914" s="27" t="s">
        <v>35</v>
      </c>
      <c r="E3914" s="27" t="b">
        <f>IFERROR(MATCH(D3914,{"AR","FL","IN","MI"},0),TRUE)</f>
        <v>1</v>
      </c>
      <c r="F3914" s="27" t="s">
        <v>18</v>
      </c>
      <c r="G3914" s="27" t="s">
        <v>17</v>
      </c>
      <c r="H3914" s="27" t="s">
        <v>29</v>
      </c>
      <c r="I3914" s="27" t="s">
        <v>15</v>
      </c>
      <c r="J3914" s="26">
        <v>49.37</v>
      </c>
      <c r="K3914" s="25">
        <f>IF(J3914="NA","NA",J3914/100)</f>
        <v>0.49369999999999997</v>
      </c>
      <c r="L3914" s="31">
        <v>44518</v>
      </c>
      <c r="M3914">
        <f>YEAR(L3914)</f>
        <v>2021</v>
      </c>
    </row>
    <row r="3915" spans="1:13" x14ac:dyDescent="0.2">
      <c r="A3915" s="29" t="s">
        <v>517</v>
      </c>
      <c r="B3915" s="28">
        <v>3743</v>
      </c>
      <c r="C3915" s="27" t="s">
        <v>516</v>
      </c>
      <c r="D3915" s="27" t="s">
        <v>35</v>
      </c>
      <c r="E3915" s="27" t="b">
        <f>IFERROR(MATCH(D3915,{"AR","FL","IN","MI"},0),TRUE)</f>
        <v>1</v>
      </c>
      <c r="F3915" s="27" t="s">
        <v>18</v>
      </c>
      <c r="G3915" s="27" t="s">
        <v>124</v>
      </c>
      <c r="H3915" s="27" t="s">
        <v>16</v>
      </c>
      <c r="I3915" s="27" t="s">
        <v>15</v>
      </c>
      <c r="J3915" s="26">
        <v>40</v>
      </c>
      <c r="K3915" s="25">
        <f>IF(J3915="NA","NA",J3915/100)</f>
        <v>0.4</v>
      </c>
      <c r="L3915" s="31">
        <v>44392</v>
      </c>
      <c r="M3915">
        <f>YEAR(L3915)</f>
        <v>2021</v>
      </c>
    </row>
    <row r="3916" spans="1:13" x14ac:dyDescent="0.2">
      <c r="A3916" s="29" t="s">
        <v>515</v>
      </c>
      <c r="B3916" s="28">
        <v>3804</v>
      </c>
      <c r="C3916" s="27" t="s">
        <v>514</v>
      </c>
      <c r="D3916" s="27" t="s">
        <v>120</v>
      </c>
      <c r="E3916" s="27" t="b">
        <f>IFERROR(MATCH(D3916,{"AR","FL","IN","MI"},0),TRUE)</f>
        <v>1</v>
      </c>
      <c r="F3916" s="27" t="s">
        <v>474</v>
      </c>
      <c r="G3916" s="27" t="s">
        <v>22</v>
      </c>
      <c r="H3916" s="27"/>
      <c r="I3916" s="27" t="s">
        <v>15</v>
      </c>
      <c r="J3916" s="26" t="s">
        <v>14</v>
      </c>
      <c r="K3916" s="25" t="str">
        <f>IF(J3916="NA","NA",J3916/100)</f>
        <v>NA</v>
      </c>
      <c r="L3916" s="31">
        <v>44419</v>
      </c>
      <c r="M3916">
        <f>YEAR(L3916)</f>
        <v>2021</v>
      </c>
    </row>
    <row r="3917" spans="1:13" x14ac:dyDescent="0.2">
      <c r="A3917" s="29" t="s">
        <v>513</v>
      </c>
      <c r="B3917" s="28">
        <v>3802</v>
      </c>
      <c r="C3917" s="27" t="s">
        <v>325</v>
      </c>
      <c r="D3917" s="27" t="s">
        <v>120</v>
      </c>
      <c r="E3917" s="27" t="b">
        <f>IFERROR(MATCH(D3917,{"AR","FL","IN","MI"},0),TRUE)</f>
        <v>1</v>
      </c>
      <c r="F3917" s="27" t="s">
        <v>18</v>
      </c>
      <c r="G3917" s="27" t="s">
        <v>17</v>
      </c>
      <c r="H3917" s="27"/>
      <c r="I3917" s="27" t="s">
        <v>15</v>
      </c>
      <c r="J3917" s="26" t="s">
        <v>14</v>
      </c>
      <c r="K3917" s="25" t="str">
        <f>IF(J3917="NA","NA",J3917/100)</f>
        <v>NA</v>
      </c>
      <c r="L3917" s="31">
        <v>44419</v>
      </c>
      <c r="M3917">
        <f>YEAR(L3917)</f>
        <v>2021</v>
      </c>
    </row>
    <row r="3918" spans="1:13" x14ac:dyDescent="0.2">
      <c r="A3918" s="29" t="s">
        <v>512</v>
      </c>
      <c r="B3918" s="28">
        <v>3803</v>
      </c>
      <c r="C3918" s="27" t="s">
        <v>325</v>
      </c>
      <c r="D3918" s="27" t="s">
        <v>120</v>
      </c>
      <c r="E3918" s="27" t="b">
        <f>IFERROR(MATCH(D3918,{"AR","FL","IN","MI"},0),TRUE)</f>
        <v>1</v>
      </c>
      <c r="F3918" s="27" t="s">
        <v>474</v>
      </c>
      <c r="G3918" s="27" t="s">
        <v>22</v>
      </c>
      <c r="H3918" s="27"/>
      <c r="I3918" s="27" t="s">
        <v>15</v>
      </c>
      <c r="J3918" s="26" t="s">
        <v>14</v>
      </c>
      <c r="K3918" s="25" t="str">
        <f>IF(J3918="NA","NA",J3918/100)</f>
        <v>NA</v>
      </c>
      <c r="L3918" s="31">
        <v>44419</v>
      </c>
      <c r="M3918">
        <f>YEAR(L3918)</f>
        <v>2021</v>
      </c>
    </row>
    <row r="3919" spans="1:13" x14ac:dyDescent="0.2">
      <c r="A3919" s="29" t="s">
        <v>511</v>
      </c>
      <c r="B3919" s="28">
        <v>3800</v>
      </c>
      <c r="C3919" s="27" t="s">
        <v>328</v>
      </c>
      <c r="D3919" s="27" t="s">
        <v>120</v>
      </c>
      <c r="E3919" s="27" t="b">
        <f>IFERROR(MATCH(D3919,{"AR","FL","IN","MI"},0),TRUE)</f>
        <v>1</v>
      </c>
      <c r="F3919" s="27" t="s">
        <v>18</v>
      </c>
      <c r="G3919" s="27" t="s">
        <v>17</v>
      </c>
      <c r="H3919" s="27"/>
      <c r="I3919" s="27" t="s">
        <v>15</v>
      </c>
      <c r="J3919" s="26" t="s">
        <v>14</v>
      </c>
      <c r="K3919" s="25" t="str">
        <f>IF(J3919="NA","NA",J3919/100)</f>
        <v>NA</v>
      </c>
      <c r="L3919" s="31">
        <v>44419</v>
      </c>
      <c r="M3919">
        <f>YEAR(L3919)</f>
        <v>2021</v>
      </c>
    </row>
    <row r="3920" spans="1:13" x14ac:dyDescent="0.2">
      <c r="A3920" s="29" t="s">
        <v>510</v>
      </c>
      <c r="B3920" s="28">
        <v>3801</v>
      </c>
      <c r="C3920" s="27" t="s">
        <v>328</v>
      </c>
      <c r="D3920" s="27" t="s">
        <v>120</v>
      </c>
      <c r="E3920" s="27" t="b">
        <f>IFERROR(MATCH(D3920,{"AR","FL","IN","MI"},0),TRUE)</f>
        <v>1</v>
      </c>
      <c r="F3920" s="27" t="s">
        <v>474</v>
      </c>
      <c r="G3920" s="27" t="s">
        <v>22</v>
      </c>
      <c r="H3920" s="27"/>
      <c r="I3920" s="27" t="s">
        <v>15</v>
      </c>
      <c r="J3920" s="26" t="s">
        <v>14</v>
      </c>
      <c r="K3920" s="25" t="str">
        <f>IF(J3920="NA","NA",J3920/100)</f>
        <v>NA</v>
      </c>
      <c r="L3920" s="31">
        <v>44419</v>
      </c>
      <c r="M3920">
        <f>YEAR(L3920)</f>
        <v>2021</v>
      </c>
    </row>
    <row r="3921" spans="1:13" x14ac:dyDescent="0.2">
      <c r="A3921" s="29" t="s">
        <v>509</v>
      </c>
      <c r="B3921" s="28">
        <v>3818</v>
      </c>
      <c r="C3921" s="27" t="s">
        <v>121</v>
      </c>
      <c r="D3921" s="27" t="s">
        <v>120</v>
      </c>
      <c r="E3921" s="27" t="b">
        <f>IFERROR(MATCH(D3921,{"AR","FL","IN","MI"},0),TRUE)</f>
        <v>1</v>
      </c>
      <c r="F3921" s="27" t="s">
        <v>18</v>
      </c>
      <c r="G3921" s="27" t="s">
        <v>17</v>
      </c>
      <c r="H3921" s="27" t="s">
        <v>16</v>
      </c>
      <c r="I3921" s="27" t="s">
        <v>15</v>
      </c>
      <c r="J3921" s="26">
        <v>52.5</v>
      </c>
      <c r="K3921" s="25">
        <f>IF(J3921="NA","NA",J3921/100)</f>
        <v>0.52500000000000002</v>
      </c>
      <c r="L3921" s="31">
        <v>44518</v>
      </c>
      <c r="M3921">
        <f>YEAR(L3921)</f>
        <v>2021</v>
      </c>
    </row>
    <row r="3922" spans="1:13" x14ac:dyDescent="0.2">
      <c r="A3922" s="29" t="s">
        <v>508</v>
      </c>
      <c r="B3922" s="28">
        <v>3819</v>
      </c>
      <c r="C3922" s="27" t="s">
        <v>121</v>
      </c>
      <c r="D3922" s="27" t="s">
        <v>120</v>
      </c>
      <c r="E3922" s="27" t="b">
        <f>IFERROR(MATCH(D3922,{"AR","FL","IN","MI"},0),TRUE)</f>
        <v>1</v>
      </c>
      <c r="F3922" s="27" t="s">
        <v>474</v>
      </c>
      <c r="G3922" s="27" t="s">
        <v>22</v>
      </c>
      <c r="H3922" s="27" t="s">
        <v>16</v>
      </c>
      <c r="I3922" s="27" t="s">
        <v>15</v>
      </c>
      <c r="J3922" s="26">
        <v>52.5</v>
      </c>
      <c r="K3922" s="25">
        <f>IF(J3922="NA","NA",J3922/100)</f>
        <v>0.52500000000000002</v>
      </c>
      <c r="L3922" s="31">
        <v>44518</v>
      </c>
      <c r="M3922">
        <f>YEAR(L3922)</f>
        <v>2021</v>
      </c>
    </row>
    <row r="3923" spans="1:13" x14ac:dyDescent="0.2">
      <c r="A3923" s="29" t="s">
        <v>507</v>
      </c>
      <c r="B3923" s="28">
        <v>3701</v>
      </c>
      <c r="C3923" s="27" t="s">
        <v>506</v>
      </c>
      <c r="D3923" s="27" t="s">
        <v>322</v>
      </c>
      <c r="E3923" s="27" t="b">
        <f>IFERROR(MATCH(D3923,{"AR","FL","IN","MI"},0),TRUE)</f>
        <v>1</v>
      </c>
      <c r="F3923" s="27" t="s">
        <v>474</v>
      </c>
      <c r="G3923" s="27" t="s">
        <v>22</v>
      </c>
      <c r="H3923" s="27" t="s">
        <v>16</v>
      </c>
      <c r="I3923" s="27" t="s">
        <v>15</v>
      </c>
      <c r="J3923" s="26">
        <v>52</v>
      </c>
      <c r="K3923" s="25">
        <f>IF(J3923="NA","NA",J3923/100)</f>
        <v>0.52</v>
      </c>
      <c r="L3923" s="31">
        <v>44407</v>
      </c>
      <c r="M3923">
        <f>YEAR(L3923)</f>
        <v>2021</v>
      </c>
    </row>
    <row r="3924" spans="1:13" x14ac:dyDescent="0.2">
      <c r="A3924" s="29" t="s">
        <v>505</v>
      </c>
      <c r="B3924" s="28">
        <v>3565</v>
      </c>
      <c r="C3924" s="27" t="s">
        <v>33</v>
      </c>
      <c r="D3924" s="27" t="s">
        <v>30</v>
      </c>
      <c r="E3924" s="27" t="b">
        <f>IFERROR(MATCH(D3924,{"AR","FL","IN","MI"},0),TRUE)</f>
        <v>1</v>
      </c>
      <c r="F3924" s="27" t="s">
        <v>18</v>
      </c>
      <c r="G3924" s="27" t="s">
        <v>17</v>
      </c>
      <c r="H3924" s="27" t="s">
        <v>29</v>
      </c>
      <c r="I3924" s="27" t="s">
        <v>15</v>
      </c>
      <c r="J3924" s="26">
        <v>54.67</v>
      </c>
      <c r="K3924" s="25">
        <f>IF(J3924="NA","NA",J3924/100)</f>
        <v>0.54669999999999996</v>
      </c>
      <c r="L3924" s="31">
        <v>44502</v>
      </c>
      <c r="M3924">
        <f>YEAR(L3924)</f>
        <v>2021</v>
      </c>
    </row>
    <row r="3925" spans="1:13" x14ac:dyDescent="0.2">
      <c r="A3925" s="29" t="s">
        <v>504</v>
      </c>
      <c r="B3925" s="28">
        <v>3719</v>
      </c>
      <c r="C3925" s="27" t="s">
        <v>503</v>
      </c>
      <c r="D3925" s="27" t="s">
        <v>114</v>
      </c>
      <c r="E3925" s="27" t="b">
        <f>IFERROR(MATCH(D3925,{"AR","FL","IN","MI"},0),TRUE)</f>
        <v>1</v>
      </c>
      <c r="F3925" s="27" t="s">
        <v>18</v>
      </c>
      <c r="G3925" s="27" t="s">
        <v>17</v>
      </c>
      <c r="H3925" s="27" t="s">
        <v>29</v>
      </c>
      <c r="I3925" s="27" t="s">
        <v>15</v>
      </c>
      <c r="J3925" s="26">
        <v>52.5</v>
      </c>
      <c r="K3925" s="25">
        <f>IF(J3925="NA","NA",J3925/100)</f>
        <v>0.52500000000000002</v>
      </c>
      <c r="L3925" s="31">
        <v>44504</v>
      </c>
      <c r="M3925">
        <f>YEAR(L3925)</f>
        <v>2021</v>
      </c>
    </row>
    <row r="3926" spans="1:13" x14ac:dyDescent="0.2">
      <c r="A3926" s="29" t="s">
        <v>502</v>
      </c>
      <c r="B3926" s="28">
        <v>3741</v>
      </c>
      <c r="C3926" s="27" t="s">
        <v>98</v>
      </c>
      <c r="D3926" s="27" t="s">
        <v>23</v>
      </c>
      <c r="E3926" s="27" t="b">
        <f>IFERROR(MATCH(D3926,{"AR","FL","IN","MI"},0),TRUE)</f>
        <v>1</v>
      </c>
      <c r="F3926" s="27" t="s">
        <v>18</v>
      </c>
      <c r="G3926" s="27" t="s">
        <v>22</v>
      </c>
      <c r="H3926" s="27" t="s">
        <v>16</v>
      </c>
      <c r="I3926" s="27" t="s">
        <v>15</v>
      </c>
      <c r="J3926" s="26">
        <v>50.21</v>
      </c>
      <c r="K3926" s="25">
        <f>IF(J3926="NA","NA",J3926/100)</f>
        <v>0.50209999999999999</v>
      </c>
      <c r="L3926" s="31">
        <v>44391</v>
      </c>
      <c r="M3926">
        <f>YEAR(L3926)</f>
        <v>2021</v>
      </c>
    </row>
    <row r="3927" spans="1:13" x14ac:dyDescent="0.2">
      <c r="A3927" s="29" t="s">
        <v>501</v>
      </c>
      <c r="B3927" s="28">
        <v>3833</v>
      </c>
      <c r="C3927" s="27" t="s">
        <v>500</v>
      </c>
      <c r="D3927" s="27" t="s">
        <v>23</v>
      </c>
      <c r="E3927" s="27" t="b">
        <f>IFERROR(MATCH(D3927,{"AR","FL","IN","MI"},0),TRUE)</f>
        <v>1</v>
      </c>
      <c r="F3927" s="27" t="s">
        <v>18</v>
      </c>
      <c r="G3927" s="27" t="s">
        <v>22</v>
      </c>
      <c r="H3927" s="27" t="s">
        <v>16</v>
      </c>
      <c r="I3927" s="27" t="s">
        <v>15</v>
      </c>
      <c r="J3927" s="26">
        <v>48.51</v>
      </c>
      <c r="K3927" s="25">
        <f>IF(J3927="NA","NA",J3927/100)</f>
        <v>0.48509999999999998</v>
      </c>
      <c r="L3927" s="31">
        <v>44545</v>
      </c>
      <c r="M3927">
        <f>YEAR(L3927)</f>
        <v>2021</v>
      </c>
    </row>
    <row r="3928" spans="1:13" x14ac:dyDescent="0.2">
      <c r="A3928" s="29" t="s">
        <v>499</v>
      </c>
      <c r="B3928" s="28">
        <v>3794</v>
      </c>
      <c r="C3928" s="27" t="s">
        <v>498</v>
      </c>
      <c r="D3928" s="27" t="s">
        <v>23</v>
      </c>
      <c r="E3928" s="27" t="b">
        <f>IFERROR(MATCH(D3928,{"AR","FL","IN","MI"},0),TRUE)</f>
        <v>1</v>
      </c>
      <c r="F3928" s="27" t="s">
        <v>474</v>
      </c>
      <c r="G3928" s="27" t="s">
        <v>22</v>
      </c>
      <c r="H3928" s="27" t="s">
        <v>16</v>
      </c>
      <c r="I3928" s="27" t="s">
        <v>15</v>
      </c>
      <c r="J3928" s="26">
        <v>54</v>
      </c>
      <c r="K3928" s="25">
        <f>IF(J3928="NA","NA",J3928/100)</f>
        <v>0.54</v>
      </c>
      <c r="L3928" s="31">
        <v>44517</v>
      </c>
      <c r="M3928">
        <f>YEAR(L3928)</f>
        <v>2021</v>
      </c>
    </row>
    <row r="3929" spans="1:13" x14ac:dyDescent="0.2">
      <c r="A3929" s="29" t="s">
        <v>497</v>
      </c>
      <c r="B3929" s="28">
        <v>3734</v>
      </c>
      <c r="C3929" s="27" t="s">
        <v>496</v>
      </c>
      <c r="D3929" s="27" t="s">
        <v>91</v>
      </c>
      <c r="E3929" s="27" t="b">
        <f>IFERROR(MATCH(D3929,{"AR","FL","IN","MI"},0),TRUE)</f>
        <v>1</v>
      </c>
      <c r="F3929" s="27" t="s">
        <v>474</v>
      </c>
      <c r="G3929" s="27" t="s">
        <v>22</v>
      </c>
      <c r="H3929" s="27" t="s">
        <v>29</v>
      </c>
      <c r="I3929" s="27" t="s">
        <v>15</v>
      </c>
      <c r="J3929" s="26">
        <v>53.44</v>
      </c>
      <c r="K3929" s="25">
        <f>IF(J3929="NA","NA",J3929/100)</f>
        <v>0.53439999999999999</v>
      </c>
      <c r="L3929" s="31">
        <v>44469</v>
      </c>
      <c r="M3929">
        <f>YEAR(L3929)</f>
        <v>2021</v>
      </c>
    </row>
    <row r="3930" spans="1:13" x14ac:dyDescent="0.2">
      <c r="A3930" s="29" t="s">
        <v>495</v>
      </c>
      <c r="B3930" s="28">
        <v>3887</v>
      </c>
      <c r="C3930" s="27" t="s">
        <v>92</v>
      </c>
      <c r="D3930" s="27" t="s">
        <v>91</v>
      </c>
      <c r="E3930" s="27" t="b">
        <f>IFERROR(MATCH(D3930,{"AR","FL","IN","MI"},0),TRUE)</f>
        <v>1</v>
      </c>
      <c r="F3930" s="27" t="s">
        <v>18</v>
      </c>
      <c r="G3930" s="27" t="s">
        <v>22</v>
      </c>
      <c r="H3930" s="27" t="s">
        <v>29</v>
      </c>
      <c r="I3930" s="27" t="s">
        <v>15</v>
      </c>
      <c r="J3930" s="26" t="s">
        <v>14</v>
      </c>
      <c r="K3930" s="25" t="str">
        <f>IF(J3930="NA","NA",J3930/100)</f>
        <v>NA</v>
      </c>
      <c r="L3930" s="31">
        <v>44552</v>
      </c>
      <c r="M3930">
        <f>YEAR(L3930)</f>
        <v>2021</v>
      </c>
    </row>
    <row r="3931" spans="1:13" x14ac:dyDescent="0.2">
      <c r="A3931" s="29" t="s">
        <v>494</v>
      </c>
      <c r="B3931" s="28">
        <v>3894</v>
      </c>
      <c r="C3931" s="27" t="s">
        <v>493</v>
      </c>
      <c r="D3931" s="27" t="s">
        <v>91</v>
      </c>
      <c r="E3931" s="27" t="b">
        <f>IFERROR(MATCH(D3931,{"AR","FL","IN","MI"},0),TRUE)</f>
        <v>1</v>
      </c>
      <c r="F3931" s="27" t="s">
        <v>474</v>
      </c>
      <c r="G3931" s="27" t="s">
        <v>22</v>
      </c>
      <c r="H3931" s="27" t="s">
        <v>29</v>
      </c>
      <c r="I3931" s="27" t="s">
        <v>15</v>
      </c>
      <c r="J3931" s="26" t="s">
        <v>14</v>
      </c>
      <c r="K3931" s="25" t="str">
        <f>IF(J3931="NA","NA",J3931/100)</f>
        <v>NA</v>
      </c>
      <c r="L3931" s="31">
        <v>44498</v>
      </c>
      <c r="M3931">
        <f>YEAR(L3931)</f>
        <v>2021</v>
      </c>
    </row>
    <row r="3932" spans="1:13" x14ac:dyDescent="0.2">
      <c r="A3932" s="29" t="s">
        <v>492</v>
      </c>
      <c r="B3932" s="28">
        <v>3844</v>
      </c>
      <c r="C3932" s="27" t="s">
        <v>95</v>
      </c>
      <c r="D3932" s="27" t="s">
        <v>91</v>
      </c>
      <c r="E3932" s="27" t="b">
        <f>IFERROR(MATCH(D3932,{"AR","FL","IN","MI"},0),TRUE)</f>
        <v>1</v>
      </c>
      <c r="F3932" s="27" t="s">
        <v>18</v>
      </c>
      <c r="G3932" s="27" t="s">
        <v>22</v>
      </c>
      <c r="H3932" s="27" t="s">
        <v>29</v>
      </c>
      <c r="I3932" s="27" t="s">
        <v>15</v>
      </c>
      <c r="J3932" s="26" t="s">
        <v>14</v>
      </c>
      <c r="K3932" s="25" t="str">
        <f>IF(J3932="NA","NA",J3932/100)</f>
        <v>NA</v>
      </c>
      <c r="L3932" s="31">
        <v>44447</v>
      </c>
      <c r="M3932">
        <f>YEAR(L3932)</f>
        <v>2021</v>
      </c>
    </row>
    <row r="3933" spans="1:13" x14ac:dyDescent="0.2">
      <c r="A3933" s="29" t="s">
        <v>491</v>
      </c>
      <c r="B3933" s="28">
        <v>3773</v>
      </c>
      <c r="C3933" s="27" t="s">
        <v>88</v>
      </c>
      <c r="D3933" s="27" t="s">
        <v>87</v>
      </c>
      <c r="E3933" s="27" t="b">
        <f>IFERROR(MATCH(D3933,{"AR","FL","IN","MI"},0),TRUE)</f>
        <v>1</v>
      </c>
      <c r="F3933" s="27" t="s">
        <v>18</v>
      </c>
      <c r="G3933" s="27" t="s">
        <v>22</v>
      </c>
      <c r="H3933" s="27" t="s">
        <v>16</v>
      </c>
      <c r="I3933" s="27" t="s">
        <v>15</v>
      </c>
      <c r="J3933" s="26" t="s">
        <v>14</v>
      </c>
      <c r="K3933" s="25" t="str">
        <f>IF(J3933="NA","NA",J3933/100)</f>
        <v>NA</v>
      </c>
      <c r="L3933" s="31">
        <v>44497</v>
      </c>
      <c r="M3933">
        <f>YEAR(L3933)</f>
        <v>2021</v>
      </c>
    </row>
    <row r="3934" spans="1:13" x14ac:dyDescent="0.2">
      <c r="A3934" s="29" t="s">
        <v>490</v>
      </c>
      <c r="B3934" s="28">
        <v>3797</v>
      </c>
      <c r="C3934" s="27" t="s">
        <v>489</v>
      </c>
      <c r="D3934" s="27" t="s">
        <v>87</v>
      </c>
      <c r="E3934" s="27" t="b">
        <f>IFERROR(MATCH(D3934,{"AR","FL","IN","MI"},0),TRUE)</f>
        <v>1</v>
      </c>
      <c r="F3934" s="27" t="s">
        <v>474</v>
      </c>
      <c r="G3934" s="27" t="s">
        <v>22</v>
      </c>
      <c r="H3934" s="27" t="s">
        <v>16</v>
      </c>
      <c r="I3934" s="27" t="s">
        <v>15</v>
      </c>
      <c r="J3934" s="26" t="s">
        <v>14</v>
      </c>
      <c r="K3934" s="25" t="str">
        <f>IF(J3934="NA","NA",J3934/100)</f>
        <v>NA</v>
      </c>
      <c r="L3934" s="31">
        <v>44546</v>
      </c>
      <c r="M3934">
        <f>YEAR(L3934)</f>
        <v>2021</v>
      </c>
    </row>
    <row r="3935" spans="1:13" x14ac:dyDescent="0.2">
      <c r="A3935" s="29" t="s">
        <v>488</v>
      </c>
      <c r="B3935" s="28">
        <v>3799</v>
      </c>
      <c r="C3935" s="27" t="s">
        <v>487</v>
      </c>
      <c r="D3935" s="27" t="s">
        <v>87</v>
      </c>
      <c r="E3935" s="27" t="b">
        <f>IFERROR(MATCH(D3935,{"AR","FL","IN","MI"},0),TRUE)</f>
        <v>1</v>
      </c>
      <c r="F3935" s="27" t="s">
        <v>18</v>
      </c>
      <c r="G3935" s="27" t="s">
        <v>22</v>
      </c>
      <c r="H3935" s="27" t="s">
        <v>16</v>
      </c>
      <c r="I3935" s="27" t="s">
        <v>15</v>
      </c>
      <c r="J3935" s="26" t="s">
        <v>14</v>
      </c>
      <c r="K3935" s="25" t="str">
        <f>IF(J3935="NA","NA",J3935/100)</f>
        <v>NA</v>
      </c>
      <c r="L3935" s="31">
        <v>44518</v>
      </c>
      <c r="M3935">
        <f>YEAR(L3935)</f>
        <v>2021</v>
      </c>
    </row>
    <row r="3936" spans="1:13" x14ac:dyDescent="0.2">
      <c r="A3936" s="29" t="s">
        <v>486</v>
      </c>
      <c r="B3936" s="28">
        <v>3813</v>
      </c>
      <c r="C3936" s="27" t="s">
        <v>485</v>
      </c>
      <c r="D3936" s="27" t="s">
        <v>87</v>
      </c>
      <c r="E3936" s="27" t="b">
        <f>IFERROR(MATCH(D3936,{"AR","FL","IN","MI"},0),TRUE)</f>
        <v>1</v>
      </c>
      <c r="F3936" s="27" t="s">
        <v>18</v>
      </c>
      <c r="G3936" s="27" t="s">
        <v>22</v>
      </c>
      <c r="H3936" s="27" t="s">
        <v>16</v>
      </c>
      <c r="I3936" s="27" t="s">
        <v>15</v>
      </c>
      <c r="J3936" s="26" t="s">
        <v>14</v>
      </c>
      <c r="K3936" s="25" t="str">
        <f>IF(J3936="NA","NA",J3936/100)</f>
        <v>NA</v>
      </c>
      <c r="L3936" s="31">
        <v>44546</v>
      </c>
      <c r="M3936">
        <f>YEAR(L3936)</f>
        <v>2021</v>
      </c>
    </row>
    <row r="3937" spans="1:13" x14ac:dyDescent="0.2">
      <c r="A3937" s="29" t="s">
        <v>484</v>
      </c>
      <c r="B3937" s="28">
        <v>3827</v>
      </c>
      <c r="C3937" s="27" t="s">
        <v>483</v>
      </c>
      <c r="D3937" s="27" t="s">
        <v>482</v>
      </c>
      <c r="E3937" s="27" t="b">
        <f>IFERROR(MATCH(D3937,{"AR","FL","IN","MI"},0),TRUE)</f>
        <v>1</v>
      </c>
      <c r="F3937" s="27" t="s">
        <v>474</v>
      </c>
      <c r="G3937" s="27" t="s">
        <v>22</v>
      </c>
      <c r="H3937" s="27" t="s">
        <v>16</v>
      </c>
      <c r="I3937" s="27" t="s">
        <v>15</v>
      </c>
      <c r="J3937" s="26">
        <v>50.01</v>
      </c>
      <c r="K3937" s="25">
        <f>IF(J3937="NA","NA",J3937/100)</f>
        <v>0.50009999999999999</v>
      </c>
      <c r="L3937" s="31">
        <v>44558</v>
      </c>
      <c r="M3937">
        <f>YEAR(L3937)</f>
        <v>2021</v>
      </c>
    </row>
    <row r="3938" spans="1:13" x14ac:dyDescent="0.2">
      <c r="A3938" s="29" t="s">
        <v>481</v>
      </c>
      <c r="B3938" s="28">
        <v>3721</v>
      </c>
      <c r="C3938" s="27" t="s">
        <v>246</v>
      </c>
      <c r="D3938" s="27" t="s">
        <v>19</v>
      </c>
      <c r="E3938" s="27" t="b">
        <f>IFERROR(MATCH(D3938,{"AR","FL","IN","MI"},0),TRUE)</f>
        <v>1</v>
      </c>
      <c r="F3938" s="27" t="s">
        <v>18</v>
      </c>
      <c r="G3938" s="27" t="s">
        <v>17</v>
      </c>
      <c r="H3938" s="27" t="s">
        <v>16</v>
      </c>
      <c r="I3938" s="27" t="s">
        <v>15</v>
      </c>
      <c r="J3938" s="26">
        <v>48.5</v>
      </c>
      <c r="K3938" s="25">
        <f>IF(J3938="NA","NA",J3938/100)</f>
        <v>0.48499999999999999</v>
      </c>
      <c r="L3938" s="31">
        <v>44466</v>
      </c>
      <c r="M3938">
        <f>YEAR(L3938)</f>
        <v>2021</v>
      </c>
    </row>
    <row r="3939" spans="1:13" x14ac:dyDescent="0.2">
      <c r="A3939" s="29" t="s">
        <v>480</v>
      </c>
      <c r="B3939" s="28">
        <v>3722</v>
      </c>
      <c r="C3939" s="27" t="s">
        <v>246</v>
      </c>
      <c r="D3939" s="27" t="s">
        <v>19</v>
      </c>
      <c r="E3939" s="27" t="b">
        <f>IFERROR(MATCH(D3939,{"AR","FL","IN","MI"},0),TRUE)</f>
        <v>1</v>
      </c>
      <c r="F3939" s="27" t="s">
        <v>474</v>
      </c>
      <c r="G3939" s="27" t="s">
        <v>22</v>
      </c>
      <c r="H3939" s="27" t="s">
        <v>16</v>
      </c>
      <c r="I3939" s="27" t="s">
        <v>15</v>
      </c>
      <c r="J3939" s="26">
        <v>48.5</v>
      </c>
      <c r="K3939" s="25">
        <f>IF(J3939="NA","NA",J3939/100)</f>
        <v>0.48499999999999999</v>
      </c>
      <c r="L3939" s="31">
        <v>44466</v>
      </c>
      <c r="M3939">
        <f>YEAR(L3939)</f>
        <v>2021</v>
      </c>
    </row>
    <row r="3940" spans="1:13" x14ac:dyDescent="0.2">
      <c r="A3940" s="29" t="s">
        <v>479</v>
      </c>
      <c r="B3940" s="28">
        <v>3750</v>
      </c>
      <c r="C3940" s="27" t="s">
        <v>478</v>
      </c>
      <c r="D3940" s="27" t="s">
        <v>19</v>
      </c>
      <c r="E3940" s="27" t="b">
        <f>IFERROR(MATCH(D3940,{"AR","FL","IN","MI"},0),TRUE)</f>
        <v>1</v>
      </c>
      <c r="F3940" s="27" t="s">
        <v>474</v>
      </c>
      <c r="G3940" s="27" t="s">
        <v>22</v>
      </c>
      <c r="H3940" s="27" t="s">
        <v>16</v>
      </c>
      <c r="I3940" s="27" t="s">
        <v>15</v>
      </c>
      <c r="J3940" s="26" t="s">
        <v>14</v>
      </c>
      <c r="K3940" s="25" t="str">
        <f>IF(J3940="NA","NA",J3940/100)</f>
        <v>NA</v>
      </c>
      <c r="L3940" s="31">
        <v>44490</v>
      </c>
      <c r="M3940">
        <f>YEAR(L3940)</f>
        <v>2021</v>
      </c>
    </row>
    <row r="3941" spans="1:13" x14ac:dyDescent="0.2">
      <c r="A3941" s="29" t="s">
        <v>477</v>
      </c>
      <c r="B3941" s="28">
        <v>3710</v>
      </c>
      <c r="C3941" s="27" t="s">
        <v>49</v>
      </c>
      <c r="D3941" s="27" t="s">
        <v>48</v>
      </c>
      <c r="E3941" s="27" t="b">
        <f>IFERROR(MATCH(D3941,{"AR","FL","IN","MI"},0),TRUE)</f>
        <v>1</v>
      </c>
      <c r="F3941" s="27" t="s">
        <v>18</v>
      </c>
      <c r="G3941" s="27" t="s">
        <v>47</v>
      </c>
      <c r="H3941" s="27" t="s">
        <v>29</v>
      </c>
      <c r="I3941" s="27" t="s">
        <v>15</v>
      </c>
      <c r="J3941" s="26">
        <v>52.07</v>
      </c>
      <c r="K3941" s="25">
        <f>IF(J3941="NA","NA",J3941/100)</f>
        <v>0.52070000000000005</v>
      </c>
      <c r="L3941" s="31">
        <v>44378</v>
      </c>
      <c r="M3941">
        <f>YEAR(L3941)</f>
        <v>2021</v>
      </c>
    </row>
    <row r="3942" spans="1:13" x14ac:dyDescent="0.2">
      <c r="A3942" s="29" t="s">
        <v>476</v>
      </c>
      <c r="B3942" s="28">
        <v>3862</v>
      </c>
      <c r="C3942" s="27" t="s">
        <v>475</v>
      </c>
      <c r="D3942" s="27" t="s">
        <v>48</v>
      </c>
      <c r="E3942" s="27" t="b">
        <f>IFERROR(MATCH(D3942,{"AR","FL","IN","MI"},0),TRUE)</f>
        <v>1</v>
      </c>
      <c r="F3942" s="27" t="s">
        <v>474</v>
      </c>
      <c r="G3942" s="27" t="s">
        <v>47</v>
      </c>
      <c r="H3942" s="27" t="s">
        <v>29</v>
      </c>
      <c r="I3942" s="27" t="s">
        <v>15</v>
      </c>
      <c r="J3942" s="26" t="s">
        <v>14</v>
      </c>
      <c r="K3942" s="25" t="str">
        <f>IF(J3942="NA","NA",J3942/100)</f>
        <v>NA</v>
      </c>
      <c r="L3942" s="31">
        <v>44494</v>
      </c>
      <c r="M3942">
        <f>YEAR(L3942)</f>
        <v>2021</v>
      </c>
    </row>
    <row r="3943" spans="1:13" x14ac:dyDescent="0.2">
      <c r="A3943" s="29"/>
      <c r="B3943" s="28"/>
      <c r="C3943" s="27"/>
      <c r="D3943" s="27"/>
      <c r="E3943" s="27"/>
      <c r="F3943" s="27"/>
      <c r="G3943" s="27"/>
      <c r="H3943" s="27"/>
      <c r="I3943" s="27"/>
      <c r="J3943" s="26"/>
      <c r="K3943" s="25"/>
      <c r="L3943" s="31"/>
    </row>
    <row r="3944" spans="1:13" x14ac:dyDescent="0.2">
      <c r="A3944" s="29" t="s">
        <v>473</v>
      </c>
      <c r="B3944" s="28">
        <v>4068</v>
      </c>
      <c r="C3944" s="27" t="s">
        <v>472</v>
      </c>
      <c r="D3944" s="27" t="s">
        <v>356</v>
      </c>
      <c r="E3944" s="27">
        <v>2</v>
      </c>
      <c r="F3944" s="27" t="s">
        <v>18</v>
      </c>
      <c r="G3944" s="27" t="s">
        <v>17</v>
      </c>
      <c r="H3944" s="27" t="s">
        <v>16</v>
      </c>
      <c r="I3944" s="27" t="s">
        <v>15</v>
      </c>
      <c r="J3944" s="26" t="s">
        <v>14</v>
      </c>
      <c r="K3944" s="26" t="s">
        <v>14</v>
      </c>
      <c r="L3944" s="24" t="s">
        <v>359</v>
      </c>
      <c r="M3944">
        <v>2022</v>
      </c>
    </row>
    <row r="3945" spans="1:13" x14ac:dyDescent="0.2">
      <c r="A3945" s="29" t="s">
        <v>471</v>
      </c>
      <c r="B3945" s="28">
        <v>3785</v>
      </c>
      <c r="C3945" s="27" t="s">
        <v>293</v>
      </c>
      <c r="D3945" s="27" t="s">
        <v>292</v>
      </c>
      <c r="E3945" s="27" t="b">
        <v>1</v>
      </c>
      <c r="F3945" s="27" t="s">
        <v>18</v>
      </c>
      <c r="G3945" s="27" t="s">
        <v>47</v>
      </c>
      <c r="H3945" s="27" t="s">
        <v>29</v>
      </c>
      <c r="I3945" s="27" t="s">
        <v>15</v>
      </c>
      <c r="J3945" s="26" t="s">
        <v>14</v>
      </c>
      <c r="K3945" s="26" t="s">
        <v>14</v>
      </c>
      <c r="L3945" s="24" t="s">
        <v>470</v>
      </c>
      <c r="M3945">
        <v>2022</v>
      </c>
    </row>
    <row r="3946" spans="1:13" x14ac:dyDescent="0.2">
      <c r="A3946" s="29" t="s">
        <v>469</v>
      </c>
      <c r="B3946" s="28">
        <v>3870</v>
      </c>
      <c r="C3946" s="27" t="s">
        <v>293</v>
      </c>
      <c r="D3946" s="27" t="s">
        <v>292</v>
      </c>
      <c r="E3946" s="27" t="b">
        <v>1</v>
      </c>
      <c r="F3946" s="27" t="s">
        <v>18</v>
      </c>
      <c r="G3946" s="27" t="s">
        <v>17</v>
      </c>
      <c r="H3946" s="27" t="s">
        <v>29</v>
      </c>
      <c r="I3946" s="27" t="s">
        <v>15</v>
      </c>
      <c r="J3946" s="30">
        <v>52</v>
      </c>
      <c r="K3946" s="26">
        <v>0.52</v>
      </c>
      <c r="L3946" s="24" t="s">
        <v>466</v>
      </c>
      <c r="M3946">
        <v>2022</v>
      </c>
    </row>
    <row r="3947" spans="1:13" x14ac:dyDescent="0.2">
      <c r="A3947" s="29" t="s">
        <v>468</v>
      </c>
      <c r="B3947" s="28">
        <v>3871</v>
      </c>
      <c r="C3947" s="27" t="s">
        <v>295</v>
      </c>
      <c r="D3947" s="27" t="s">
        <v>292</v>
      </c>
      <c r="E3947" s="27" t="b">
        <v>1</v>
      </c>
      <c r="F3947" s="27" t="s">
        <v>18</v>
      </c>
      <c r="G3947" s="27" t="s">
        <v>17</v>
      </c>
      <c r="H3947" s="27" t="s">
        <v>29</v>
      </c>
      <c r="I3947" s="27" t="s">
        <v>15</v>
      </c>
      <c r="J3947" s="30">
        <v>52</v>
      </c>
      <c r="K3947" s="26">
        <v>0.52</v>
      </c>
      <c r="L3947" s="24" t="s">
        <v>466</v>
      </c>
      <c r="M3947">
        <v>2022</v>
      </c>
    </row>
    <row r="3948" spans="1:13" x14ac:dyDescent="0.2">
      <c r="A3948" s="29" t="s">
        <v>467</v>
      </c>
      <c r="B3948" s="28">
        <v>3869</v>
      </c>
      <c r="C3948" s="27" t="s">
        <v>297</v>
      </c>
      <c r="D3948" s="27" t="s">
        <v>292</v>
      </c>
      <c r="E3948" s="27" t="b">
        <v>1</v>
      </c>
      <c r="F3948" s="27" t="s">
        <v>18</v>
      </c>
      <c r="G3948" s="27" t="s">
        <v>17</v>
      </c>
      <c r="H3948" s="27" t="s">
        <v>29</v>
      </c>
      <c r="I3948" s="27" t="s">
        <v>15</v>
      </c>
      <c r="J3948" s="30">
        <v>52</v>
      </c>
      <c r="K3948" s="26">
        <v>0.52</v>
      </c>
      <c r="L3948" s="24" t="s">
        <v>466</v>
      </c>
      <c r="M3948">
        <v>2022</v>
      </c>
    </row>
    <row r="3949" spans="1:13" x14ac:dyDescent="0.2">
      <c r="A3949" s="29" t="s">
        <v>465</v>
      </c>
      <c r="B3949" s="28">
        <v>3980</v>
      </c>
      <c r="C3949" s="27" t="s">
        <v>297</v>
      </c>
      <c r="D3949" s="27" t="s">
        <v>292</v>
      </c>
      <c r="E3949" s="27" t="b">
        <v>1</v>
      </c>
      <c r="F3949" s="27" t="s">
        <v>18</v>
      </c>
      <c r="G3949" s="27" t="s">
        <v>17</v>
      </c>
      <c r="H3949" s="27" t="s">
        <v>29</v>
      </c>
      <c r="I3949" s="27" t="s">
        <v>15</v>
      </c>
      <c r="J3949" s="30">
        <v>52</v>
      </c>
      <c r="K3949" s="26">
        <v>0.52</v>
      </c>
      <c r="L3949" s="24" t="s">
        <v>462</v>
      </c>
      <c r="M3949">
        <v>2022</v>
      </c>
    </row>
    <row r="3950" spans="1:13" x14ac:dyDescent="0.2">
      <c r="A3950" s="29" t="s">
        <v>464</v>
      </c>
      <c r="B3950" s="28">
        <v>3981</v>
      </c>
      <c r="C3950" s="27" t="s">
        <v>293</v>
      </c>
      <c r="D3950" s="27" t="s">
        <v>292</v>
      </c>
      <c r="E3950" s="27" t="b">
        <v>1</v>
      </c>
      <c r="F3950" s="27" t="s">
        <v>18</v>
      </c>
      <c r="G3950" s="27" t="s">
        <v>17</v>
      </c>
      <c r="H3950" s="27" t="s">
        <v>29</v>
      </c>
      <c r="I3950" s="27" t="s">
        <v>15</v>
      </c>
      <c r="J3950" s="30">
        <v>52</v>
      </c>
      <c r="K3950" s="26">
        <v>0.52</v>
      </c>
      <c r="L3950" s="24" t="s">
        <v>462</v>
      </c>
      <c r="M3950">
        <v>2022</v>
      </c>
    </row>
    <row r="3951" spans="1:13" x14ac:dyDescent="0.2">
      <c r="A3951" s="29" t="s">
        <v>463</v>
      </c>
      <c r="B3951" s="28">
        <v>3982</v>
      </c>
      <c r="C3951" s="27" t="s">
        <v>295</v>
      </c>
      <c r="D3951" s="27" t="s">
        <v>292</v>
      </c>
      <c r="E3951" s="27" t="b">
        <v>1</v>
      </c>
      <c r="F3951" s="27" t="s">
        <v>18</v>
      </c>
      <c r="G3951" s="27" t="s">
        <v>17</v>
      </c>
      <c r="H3951" s="27" t="s">
        <v>29</v>
      </c>
      <c r="I3951" s="27" t="s">
        <v>15</v>
      </c>
      <c r="J3951" s="30">
        <v>52</v>
      </c>
      <c r="K3951" s="26">
        <v>0.52</v>
      </c>
      <c r="L3951" s="24" t="s">
        <v>462</v>
      </c>
      <c r="M3951">
        <v>2022</v>
      </c>
    </row>
    <row r="3952" spans="1:13" x14ac:dyDescent="0.2">
      <c r="A3952" s="29" t="s">
        <v>461</v>
      </c>
      <c r="B3952" s="28">
        <v>4019</v>
      </c>
      <c r="C3952" s="27" t="s">
        <v>49</v>
      </c>
      <c r="D3952" s="27" t="s">
        <v>48</v>
      </c>
      <c r="E3952" s="27" t="b">
        <v>1</v>
      </c>
      <c r="F3952" s="27" t="s">
        <v>18</v>
      </c>
      <c r="G3952" s="27" t="s">
        <v>47</v>
      </c>
      <c r="H3952" s="27" t="s">
        <v>29</v>
      </c>
      <c r="I3952" s="27" t="s">
        <v>15</v>
      </c>
      <c r="J3952" s="26">
        <v>52.29</v>
      </c>
      <c r="K3952" s="26">
        <v>0.52290000000000003</v>
      </c>
      <c r="L3952" s="24" t="s">
        <v>460</v>
      </c>
      <c r="M3952">
        <v>2022</v>
      </c>
    </row>
    <row r="3953" spans="1:13" x14ac:dyDescent="0.2">
      <c r="A3953" s="29" t="s">
        <v>459</v>
      </c>
      <c r="B3953" s="28">
        <v>3757</v>
      </c>
      <c r="C3953" s="27" t="s">
        <v>36</v>
      </c>
      <c r="D3953" s="27" t="s">
        <v>68</v>
      </c>
      <c r="E3953" s="27" t="b">
        <v>1</v>
      </c>
      <c r="F3953" s="27" t="s">
        <v>18</v>
      </c>
      <c r="G3953" s="27" t="s">
        <v>17</v>
      </c>
      <c r="H3953" s="27" t="s">
        <v>16</v>
      </c>
      <c r="I3953" s="27" t="s">
        <v>15</v>
      </c>
      <c r="J3953" s="26">
        <v>54.72</v>
      </c>
      <c r="K3953" s="26">
        <v>0.54720000000000002</v>
      </c>
      <c r="L3953" s="24" t="s">
        <v>458</v>
      </c>
      <c r="M3953">
        <v>2022</v>
      </c>
    </row>
    <row r="3954" spans="1:13" x14ac:dyDescent="0.2">
      <c r="A3954" s="29" t="s">
        <v>457</v>
      </c>
      <c r="B3954" s="28">
        <v>3739</v>
      </c>
      <c r="C3954" s="27" t="s">
        <v>456</v>
      </c>
      <c r="D3954" s="27" t="s">
        <v>450</v>
      </c>
      <c r="E3954" s="27" t="b">
        <v>1</v>
      </c>
      <c r="F3954" s="27" t="s">
        <v>18</v>
      </c>
      <c r="G3954" s="27" t="s">
        <v>22</v>
      </c>
      <c r="H3954" s="27" t="s">
        <v>29</v>
      </c>
      <c r="I3954" s="27" t="s">
        <v>15</v>
      </c>
      <c r="J3954" s="26">
        <v>53.87</v>
      </c>
      <c r="K3954" s="26">
        <v>0.53869999999999996</v>
      </c>
      <c r="L3954" s="24" t="s">
        <v>437</v>
      </c>
      <c r="M3954">
        <v>2022</v>
      </c>
    </row>
    <row r="3955" spans="1:13" x14ac:dyDescent="0.2">
      <c r="A3955" s="29" t="s">
        <v>455</v>
      </c>
      <c r="B3955" s="28">
        <v>3684</v>
      </c>
      <c r="C3955" s="27" t="s">
        <v>454</v>
      </c>
      <c r="D3955" s="27" t="s">
        <v>277</v>
      </c>
      <c r="E3955" s="27" t="b">
        <v>1</v>
      </c>
      <c r="F3955" s="27" t="s">
        <v>18</v>
      </c>
      <c r="G3955" s="27" t="s">
        <v>22</v>
      </c>
      <c r="H3955" s="27" t="s">
        <v>16</v>
      </c>
      <c r="I3955" s="27" t="s">
        <v>15</v>
      </c>
      <c r="J3955" s="30">
        <v>48</v>
      </c>
      <c r="K3955" s="26">
        <v>0.48</v>
      </c>
      <c r="L3955" s="24" t="s">
        <v>453</v>
      </c>
      <c r="M3955">
        <v>2022</v>
      </c>
    </row>
    <row r="3956" spans="1:13" x14ac:dyDescent="0.2">
      <c r="A3956" s="29" t="s">
        <v>452</v>
      </c>
      <c r="B3956" s="28">
        <v>3902</v>
      </c>
      <c r="C3956" s="27" t="s">
        <v>451</v>
      </c>
      <c r="D3956" s="27" t="s">
        <v>450</v>
      </c>
      <c r="E3956" s="27" t="b">
        <v>1</v>
      </c>
      <c r="F3956" s="27" t="s">
        <v>18</v>
      </c>
      <c r="G3956" s="27" t="s">
        <v>22</v>
      </c>
      <c r="H3956" s="27" t="s">
        <v>16</v>
      </c>
      <c r="I3956" s="27" t="s">
        <v>15</v>
      </c>
      <c r="J3956" s="30">
        <v>50.5</v>
      </c>
      <c r="K3956" s="26">
        <v>0.505</v>
      </c>
      <c r="L3956" s="24" t="s">
        <v>437</v>
      </c>
      <c r="M3956">
        <v>2022</v>
      </c>
    </row>
    <row r="3957" spans="1:13" x14ac:dyDescent="0.2">
      <c r="A3957" s="29" t="s">
        <v>449</v>
      </c>
      <c r="B3957" s="28">
        <v>3769</v>
      </c>
      <c r="C3957" s="27" t="s">
        <v>448</v>
      </c>
      <c r="D3957" s="27" t="s">
        <v>277</v>
      </c>
      <c r="E3957" s="27" t="b">
        <v>1</v>
      </c>
      <c r="F3957" s="27" t="s">
        <v>18</v>
      </c>
      <c r="G3957" s="27" t="s">
        <v>22</v>
      </c>
      <c r="H3957" s="27" t="s">
        <v>16</v>
      </c>
      <c r="I3957" s="27" t="s">
        <v>15</v>
      </c>
      <c r="J3957" s="30">
        <v>48</v>
      </c>
      <c r="K3957" s="26">
        <v>0.48</v>
      </c>
      <c r="L3957" s="24" t="s">
        <v>447</v>
      </c>
      <c r="M3957">
        <v>2022</v>
      </c>
    </row>
    <row r="3958" spans="1:13" x14ac:dyDescent="0.2">
      <c r="A3958" s="29" t="s">
        <v>446</v>
      </c>
      <c r="B3958" s="28">
        <v>3935</v>
      </c>
      <c r="C3958" s="27" t="s">
        <v>274</v>
      </c>
      <c r="D3958" s="27" t="s">
        <v>273</v>
      </c>
      <c r="E3958" s="27" t="b">
        <v>1</v>
      </c>
      <c r="F3958" s="27" t="s">
        <v>18</v>
      </c>
      <c r="G3958" s="27" t="s">
        <v>17</v>
      </c>
      <c r="H3958" s="27" t="s">
        <v>29</v>
      </c>
      <c r="I3958" s="27" t="s">
        <v>15</v>
      </c>
      <c r="J3958" s="26">
        <v>49.98</v>
      </c>
      <c r="K3958" s="26">
        <v>0.49979999999999997</v>
      </c>
      <c r="L3958" s="24" t="s">
        <v>445</v>
      </c>
      <c r="M3958">
        <v>2022</v>
      </c>
    </row>
    <row r="3959" spans="1:13" x14ac:dyDescent="0.2">
      <c r="A3959" s="29" t="s">
        <v>444</v>
      </c>
      <c r="B3959" s="28">
        <v>3967</v>
      </c>
      <c r="C3959" s="27" t="s">
        <v>55</v>
      </c>
      <c r="D3959" s="27" t="s">
        <v>64</v>
      </c>
      <c r="E3959" s="27" t="b">
        <v>1</v>
      </c>
      <c r="F3959" s="27" t="s">
        <v>18</v>
      </c>
      <c r="G3959" s="27" t="s">
        <v>47</v>
      </c>
      <c r="H3959" s="27" t="s">
        <v>16</v>
      </c>
      <c r="I3959" s="27" t="s">
        <v>15</v>
      </c>
      <c r="J3959" s="26" t="s">
        <v>14</v>
      </c>
      <c r="K3959" s="26" t="s">
        <v>14</v>
      </c>
      <c r="L3959" s="24" t="s">
        <v>443</v>
      </c>
      <c r="M3959">
        <v>2022</v>
      </c>
    </row>
    <row r="3960" spans="1:13" x14ac:dyDescent="0.2">
      <c r="A3960" s="29" t="s">
        <v>442</v>
      </c>
      <c r="B3960" s="28">
        <v>4103</v>
      </c>
      <c r="C3960" s="27" t="s">
        <v>65</v>
      </c>
      <c r="D3960" s="27" t="s">
        <v>64</v>
      </c>
      <c r="E3960" s="27" t="b">
        <v>1</v>
      </c>
      <c r="F3960" s="27" t="s">
        <v>18</v>
      </c>
      <c r="G3960" s="27" t="s">
        <v>47</v>
      </c>
      <c r="H3960" s="27" t="s">
        <v>16</v>
      </c>
      <c r="I3960" s="27" t="s">
        <v>15</v>
      </c>
      <c r="J3960" s="26" t="s">
        <v>14</v>
      </c>
      <c r="K3960" s="26" t="s">
        <v>14</v>
      </c>
      <c r="L3960" s="24" t="s">
        <v>441</v>
      </c>
      <c r="M3960">
        <v>2022</v>
      </c>
    </row>
    <row r="3961" spans="1:13" x14ac:dyDescent="0.2">
      <c r="A3961" s="29" t="s">
        <v>440</v>
      </c>
      <c r="B3961" s="28">
        <v>3877</v>
      </c>
      <c r="C3961" s="27" t="s">
        <v>39</v>
      </c>
      <c r="D3961" s="27" t="s">
        <v>267</v>
      </c>
      <c r="E3961" s="27" t="b">
        <v>1</v>
      </c>
      <c r="F3961" s="27" t="s">
        <v>18</v>
      </c>
      <c r="G3961" s="27" t="s">
        <v>22</v>
      </c>
      <c r="H3961" s="27" t="s">
        <v>16</v>
      </c>
      <c r="I3961" s="27" t="s">
        <v>15</v>
      </c>
      <c r="J3961" s="26" t="s">
        <v>14</v>
      </c>
      <c r="K3961" s="26" t="s">
        <v>14</v>
      </c>
      <c r="L3961" s="24" t="s">
        <v>439</v>
      </c>
      <c r="M3961">
        <v>2022</v>
      </c>
    </row>
    <row r="3962" spans="1:13" x14ac:dyDescent="0.2">
      <c r="A3962" s="29" t="s">
        <v>438</v>
      </c>
      <c r="B3962" s="28">
        <v>4005</v>
      </c>
      <c r="C3962" s="27" t="s">
        <v>39</v>
      </c>
      <c r="D3962" s="27" t="s">
        <v>267</v>
      </c>
      <c r="E3962" s="27" t="b">
        <v>1</v>
      </c>
      <c r="F3962" s="27" t="s">
        <v>18</v>
      </c>
      <c r="G3962" s="27" t="s">
        <v>22</v>
      </c>
      <c r="H3962" s="27" t="s">
        <v>16</v>
      </c>
      <c r="I3962" s="27" t="s">
        <v>15</v>
      </c>
      <c r="J3962" s="30">
        <v>50.5</v>
      </c>
      <c r="K3962" s="26">
        <v>0.505</v>
      </c>
      <c r="L3962" s="24" t="s">
        <v>437</v>
      </c>
      <c r="M3962">
        <v>2022</v>
      </c>
    </row>
    <row r="3963" spans="1:13" x14ac:dyDescent="0.2">
      <c r="A3963" s="29" t="s">
        <v>436</v>
      </c>
      <c r="B3963" s="28">
        <v>4023</v>
      </c>
      <c r="C3963" s="27" t="s">
        <v>265</v>
      </c>
      <c r="D3963" s="27" t="s">
        <v>59</v>
      </c>
      <c r="E3963" s="27">
        <v>3</v>
      </c>
      <c r="F3963" s="27" t="s">
        <v>18</v>
      </c>
      <c r="G3963" s="27" t="s">
        <v>47</v>
      </c>
      <c r="H3963" s="27" t="s">
        <v>29</v>
      </c>
      <c r="I3963" s="27" t="s">
        <v>15</v>
      </c>
      <c r="J3963" s="26" t="s">
        <v>14</v>
      </c>
      <c r="K3963" s="26" t="s">
        <v>14</v>
      </c>
      <c r="L3963" s="24" t="s">
        <v>429</v>
      </c>
      <c r="M3963">
        <v>2022</v>
      </c>
    </row>
    <row r="3964" spans="1:13" x14ac:dyDescent="0.2">
      <c r="A3964" s="29" t="s">
        <v>435</v>
      </c>
      <c r="B3964" s="28">
        <v>3925</v>
      </c>
      <c r="C3964" s="27" t="s">
        <v>252</v>
      </c>
      <c r="D3964" s="27" t="s">
        <v>59</v>
      </c>
      <c r="E3964" s="27">
        <v>3</v>
      </c>
      <c r="F3964" s="27" t="s">
        <v>18</v>
      </c>
      <c r="G3964" s="27" t="s">
        <v>47</v>
      </c>
      <c r="H3964" s="27" t="s">
        <v>29</v>
      </c>
      <c r="I3964" s="27" t="s">
        <v>15</v>
      </c>
      <c r="J3964" s="26" t="s">
        <v>14</v>
      </c>
      <c r="K3964" s="26" t="s">
        <v>14</v>
      </c>
      <c r="L3964" s="24" t="s">
        <v>434</v>
      </c>
      <c r="M3964">
        <v>2022</v>
      </c>
    </row>
    <row r="3965" spans="1:13" x14ac:dyDescent="0.2">
      <c r="A3965" s="29" t="s">
        <v>433</v>
      </c>
      <c r="B3965" s="28">
        <v>3963</v>
      </c>
      <c r="C3965" s="27" t="s">
        <v>260</v>
      </c>
      <c r="D3965" s="27" t="s">
        <v>59</v>
      </c>
      <c r="E3965" s="27">
        <v>3</v>
      </c>
      <c r="F3965" s="27" t="s">
        <v>18</v>
      </c>
      <c r="G3965" s="27" t="s">
        <v>47</v>
      </c>
      <c r="H3965" s="27" t="s">
        <v>29</v>
      </c>
      <c r="I3965" s="27" t="s">
        <v>15</v>
      </c>
      <c r="J3965" s="26" t="s">
        <v>14</v>
      </c>
      <c r="K3965" s="26" t="s">
        <v>14</v>
      </c>
      <c r="L3965" s="24" t="s">
        <v>392</v>
      </c>
      <c r="M3965">
        <v>2022</v>
      </c>
    </row>
    <row r="3966" spans="1:13" x14ac:dyDescent="0.2">
      <c r="A3966" s="29" t="s">
        <v>432</v>
      </c>
      <c r="B3966" s="28">
        <v>4064</v>
      </c>
      <c r="C3966" s="27" t="s">
        <v>260</v>
      </c>
      <c r="D3966" s="27" t="s">
        <v>59</v>
      </c>
      <c r="E3966" s="27">
        <v>3</v>
      </c>
      <c r="F3966" s="27" t="s">
        <v>18</v>
      </c>
      <c r="G3966" s="27" t="s">
        <v>47</v>
      </c>
      <c r="H3966" s="27" t="s">
        <v>29</v>
      </c>
      <c r="I3966" s="27" t="s">
        <v>15</v>
      </c>
      <c r="J3966" s="26" t="s">
        <v>14</v>
      </c>
      <c r="K3966" s="26" t="s">
        <v>14</v>
      </c>
      <c r="L3966" s="24" t="s">
        <v>431</v>
      </c>
      <c r="M3966">
        <v>2022</v>
      </c>
    </row>
    <row r="3967" spans="1:13" x14ac:dyDescent="0.2">
      <c r="A3967" s="29" t="s">
        <v>430</v>
      </c>
      <c r="B3967" s="28">
        <v>4065</v>
      </c>
      <c r="C3967" s="27" t="s">
        <v>62</v>
      </c>
      <c r="D3967" s="27" t="s">
        <v>59</v>
      </c>
      <c r="E3967" s="27">
        <v>3</v>
      </c>
      <c r="F3967" s="27" t="s">
        <v>18</v>
      </c>
      <c r="G3967" s="27" t="s">
        <v>47</v>
      </c>
      <c r="H3967" s="27" t="s">
        <v>29</v>
      </c>
      <c r="I3967" s="27" t="s">
        <v>15</v>
      </c>
      <c r="J3967" s="26" t="s">
        <v>14</v>
      </c>
      <c r="K3967" s="26" t="s">
        <v>14</v>
      </c>
      <c r="L3967" s="24" t="s">
        <v>429</v>
      </c>
      <c r="M3967">
        <v>2022</v>
      </c>
    </row>
    <row r="3968" spans="1:13" x14ac:dyDescent="0.2">
      <c r="A3968" s="29" t="s">
        <v>428</v>
      </c>
      <c r="B3968" s="28">
        <v>4021</v>
      </c>
      <c r="C3968" s="27" t="s">
        <v>252</v>
      </c>
      <c r="D3968" s="27" t="s">
        <v>59</v>
      </c>
      <c r="E3968" s="27">
        <v>3</v>
      </c>
      <c r="F3968" s="27" t="s">
        <v>18</v>
      </c>
      <c r="G3968" s="27" t="s">
        <v>47</v>
      </c>
      <c r="H3968" s="27" t="s">
        <v>29</v>
      </c>
      <c r="I3968" s="27" t="s">
        <v>15</v>
      </c>
      <c r="J3968" s="26" t="s">
        <v>14</v>
      </c>
      <c r="K3968" s="26" t="s">
        <v>14</v>
      </c>
      <c r="L3968" s="24" t="s">
        <v>427</v>
      </c>
      <c r="M3968">
        <v>2022</v>
      </c>
    </row>
    <row r="3969" spans="1:13" x14ac:dyDescent="0.2">
      <c r="A3969" s="29" t="s">
        <v>426</v>
      </c>
      <c r="B3969" s="28">
        <v>3851</v>
      </c>
      <c r="C3969" s="27" t="s">
        <v>60</v>
      </c>
      <c r="D3969" s="27" t="s">
        <v>59</v>
      </c>
      <c r="E3969" s="27">
        <v>3</v>
      </c>
      <c r="F3969" s="27" t="s">
        <v>18</v>
      </c>
      <c r="G3969" s="27" t="s">
        <v>17</v>
      </c>
      <c r="H3969" s="27" t="s">
        <v>16</v>
      </c>
      <c r="I3969" s="27" t="s">
        <v>15</v>
      </c>
      <c r="J3969" s="30">
        <v>40.700000000000003</v>
      </c>
      <c r="K3969" s="26">
        <v>0.40700000000000003</v>
      </c>
      <c r="L3969" s="24" t="s">
        <v>425</v>
      </c>
      <c r="M3969">
        <v>2022</v>
      </c>
    </row>
    <row r="3970" spans="1:13" x14ac:dyDescent="0.2">
      <c r="A3970" s="29" t="s">
        <v>424</v>
      </c>
      <c r="B3970" s="28">
        <v>3960</v>
      </c>
      <c r="C3970" s="27" t="s">
        <v>162</v>
      </c>
      <c r="D3970" s="27" t="s">
        <v>248</v>
      </c>
      <c r="E3970" s="27" t="b">
        <v>1</v>
      </c>
      <c r="F3970" s="27" t="s">
        <v>18</v>
      </c>
      <c r="G3970" s="27" t="s">
        <v>17</v>
      </c>
      <c r="H3970" s="27" t="s">
        <v>16</v>
      </c>
      <c r="I3970" s="27" t="s">
        <v>15</v>
      </c>
      <c r="J3970" s="26" t="s">
        <v>14</v>
      </c>
      <c r="K3970" s="26" t="s">
        <v>14</v>
      </c>
      <c r="L3970" s="24" t="s">
        <v>327</v>
      </c>
      <c r="M3970">
        <v>2022</v>
      </c>
    </row>
    <row r="3971" spans="1:13" x14ac:dyDescent="0.2">
      <c r="A3971" s="29" t="s">
        <v>423</v>
      </c>
      <c r="B3971" s="28">
        <v>3921</v>
      </c>
      <c r="C3971" s="27" t="s">
        <v>42</v>
      </c>
      <c r="D3971" s="27" t="s">
        <v>248</v>
      </c>
      <c r="E3971" s="27" t="b">
        <v>1</v>
      </c>
      <c r="F3971" s="27" t="s">
        <v>18</v>
      </c>
      <c r="G3971" s="27" t="s">
        <v>17</v>
      </c>
      <c r="H3971" s="27" t="s">
        <v>16</v>
      </c>
      <c r="I3971" s="27" t="s">
        <v>15</v>
      </c>
      <c r="J3971" s="26">
        <v>53.37</v>
      </c>
      <c r="K3971" s="26">
        <v>0.53369999999999995</v>
      </c>
      <c r="L3971" s="24" t="s">
        <v>422</v>
      </c>
      <c r="M3971">
        <v>2022</v>
      </c>
    </row>
    <row r="3972" spans="1:13" x14ac:dyDescent="0.2">
      <c r="A3972" s="29" t="s">
        <v>421</v>
      </c>
      <c r="B3972" s="28">
        <v>3795</v>
      </c>
      <c r="C3972" s="27" t="s">
        <v>162</v>
      </c>
      <c r="D3972" s="27" t="s">
        <v>243</v>
      </c>
      <c r="E3972" s="27" t="b">
        <v>1</v>
      </c>
      <c r="F3972" s="27" t="s">
        <v>18</v>
      </c>
      <c r="G3972" s="27" t="s">
        <v>17</v>
      </c>
      <c r="H3972" s="27" t="s">
        <v>16</v>
      </c>
      <c r="I3972" s="27" t="s">
        <v>15</v>
      </c>
      <c r="J3972" s="26" t="s">
        <v>14</v>
      </c>
      <c r="K3972" s="26" t="s">
        <v>14</v>
      </c>
      <c r="L3972" s="24" t="s">
        <v>410</v>
      </c>
      <c r="M3972">
        <v>2022</v>
      </c>
    </row>
    <row r="3973" spans="1:13" x14ac:dyDescent="0.2">
      <c r="A3973" s="29" t="s">
        <v>420</v>
      </c>
      <c r="B3973" s="28">
        <v>3917</v>
      </c>
      <c r="C3973" s="27" t="s">
        <v>144</v>
      </c>
      <c r="D3973" s="27" t="s">
        <v>243</v>
      </c>
      <c r="E3973" s="27" t="b">
        <v>1</v>
      </c>
      <c r="F3973" s="27" t="s">
        <v>18</v>
      </c>
      <c r="G3973" s="27" t="s">
        <v>17</v>
      </c>
      <c r="H3973" s="27" t="s">
        <v>16</v>
      </c>
      <c r="I3973" s="27" t="s">
        <v>15</v>
      </c>
      <c r="J3973" s="26" t="s">
        <v>14</v>
      </c>
      <c r="K3973" s="26" t="s">
        <v>14</v>
      </c>
      <c r="L3973" s="24" t="s">
        <v>378</v>
      </c>
      <c r="M3973">
        <v>2022</v>
      </c>
    </row>
    <row r="3974" spans="1:13" x14ac:dyDescent="0.2">
      <c r="A3974" s="29" t="s">
        <v>419</v>
      </c>
      <c r="B3974" s="28">
        <v>3918</v>
      </c>
      <c r="C3974" s="27" t="s">
        <v>418</v>
      </c>
      <c r="D3974" s="27" t="s">
        <v>243</v>
      </c>
      <c r="E3974" s="27" t="b">
        <v>1</v>
      </c>
      <c r="F3974" s="27" t="s">
        <v>18</v>
      </c>
      <c r="G3974" s="27" t="s">
        <v>17</v>
      </c>
      <c r="H3974" s="27" t="s">
        <v>16</v>
      </c>
      <c r="I3974" s="27" t="s">
        <v>15</v>
      </c>
      <c r="J3974" s="26" t="s">
        <v>14</v>
      </c>
      <c r="K3974" s="26" t="s">
        <v>14</v>
      </c>
      <c r="L3974" s="24" t="s">
        <v>378</v>
      </c>
      <c r="M3974">
        <v>2022</v>
      </c>
    </row>
    <row r="3975" spans="1:13" x14ac:dyDescent="0.2">
      <c r="A3975" s="29" t="s">
        <v>417</v>
      </c>
      <c r="B3975" s="28">
        <v>3836</v>
      </c>
      <c r="C3975" s="27" t="s">
        <v>240</v>
      </c>
      <c r="D3975" s="27" t="s">
        <v>239</v>
      </c>
      <c r="E3975" s="27" t="b">
        <v>1</v>
      </c>
      <c r="F3975" s="27" t="s">
        <v>18</v>
      </c>
      <c r="G3975" s="27" t="s">
        <v>47</v>
      </c>
      <c r="H3975" s="27" t="s">
        <v>29</v>
      </c>
      <c r="I3975" s="27" t="s">
        <v>15</v>
      </c>
      <c r="J3975" s="26" t="s">
        <v>14</v>
      </c>
      <c r="K3975" s="26" t="s">
        <v>14</v>
      </c>
      <c r="L3975" s="24" t="s">
        <v>416</v>
      </c>
      <c r="M3975">
        <v>2022</v>
      </c>
    </row>
    <row r="3976" spans="1:13" x14ac:dyDescent="0.2">
      <c r="A3976" s="29" t="s">
        <v>415</v>
      </c>
      <c r="B3976" s="28">
        <v>3841</v>
      </c>
      <c r="C3976" s="27" t="s">
        <v>55</v>
      </c>
      <c r="D3976" s="27" t="s">
        <v>48</v>
      </c>
      <c r="E3976" s="27" t="b">
        <v>1</v>
      </c>
      <c r="F3976" s="27" t="s">
        <v>18</v>
      </c>
      <c r="G3976" s="27" t="s">
        <v>47</v>
      </c>
      <c r="H3976" s="27" t="s">
        <v>29</v>
      </c>
      <c r="I3976" s="27" t="s">
        <v>15</v>
      </c>
      <c r="J3976" s="26">
        <v>48.29</v>
      </c>
      <c r="K3976" s="26">
        <v>0.4829</v>
      </c>
      <c r="L3976" s="24" t="s">
        <v>414</v>
      </c>
      <c r="M3976">
        <v>2022</v>
      </c>
    </row>
    <row r="3977" spans="1:13" x14ac:dyDescent="0.2">
      <c r="A3977" s="29" t="s">
        <v>413</v>
      </c>
      <c r="B3977" s="28">
        <v>3954</v>
      </c>
      <c r="C3977" s="27" t="s">
        <v>49</v>
      </c>
      <c r="D3977" s="27" t="s">
        <v>48</v>
      </c>
      <c r="E3977" s="27" t="b">
        <v>1</v>
      </c>
      <c r="F3977" s="27" t="s">
        <v>18</v>
      </c>
      <c r="G3977" s="27" t="s">
        <v>47</v>
      </c>
      <c r="H3977" s="27" t="s">
        <v>29</v>
      </c>
      <c r="I3977" s="27" t="s">
        <v>15</v>
      </c>
      <c r="J3977" s="26">
        <v>51.92</v>
      </c>
      <c r="K3977" s="26">
        <v>0.51919999999999999</v>
      </c>
      <c r="L3977" s="24" t="s">
        <v>412</v>
      </c>
      <c r="M3977">
        <v>2022</v>
      </c>
    </row>
    <row r="3978" spans="1:13" x14ac:dyDescent="0.2">
      <c r="A3978" s="29" t="s">
        <v>411</v>
      </c>
      <c r="B3978" s="28">
        <v>3895</v>
      </c>
      <c r="C3978" s="27" t="s">
        <v>49</v>
      </c>
      <c r="D3978" s="27" t="s">
        <v>48</v>
      </c>
      <c r="E3978" s="27" t="b">
        <v>1</v>
      </c>
      <c r="F3978" s="27" t="s">
        <v>18</v>
      </c>
      <c r="G3978" s="27" t="s">
        <v>47</v>
      </c>
      <c r="H3978" s="27" t="s">
        <v>29</v>
      </c>
      <c r="I3978" s="27" t="s">
        <v>15</v>
      </c>
      <c r="J3978" s="26">
        <v>51.92</v>
      </c>
      <c r="K3978" s="26">
        <v>0.51919999999999999</v>
      </c>
      <c r="L3978" s="24" t="s">
        <v>410</v>
      </c>
      <c r="M3978">
        <v>2022</v>
      </c>
    </row>
    <row r="3979" spans="1:13" x14ac:dyDescent="0.2">
      <c r="A3979" s="29" t="s">
        <v>409</v>
      </c>
      <c r="B3979" s="28">
        <v>3835</v>
      </c>
      <c r="C3979" s="27" t="s">
        <v>49</v>
      </c>
      <c r="D3979" s="27" t="s">
        <v>48</v>
      </c>
      <c r="E3979" s="27" t="b">
        <v>1</v>
      </c>
      <c r="F3979" s="27" t="s">
        <v>18</v>
      </c>
      <c r="G3979" s="27" t="s">
        <v>47</v>
      </c>
      <c r="H3979" s="27" t="s">
        <v>29</v>
      </c>
      <c r="I3979" s="27" t="s">
        <v>15</v>
      </c>
      <c r="J3979" s="26">
        <v>51.82</v>
      </c>
      <c r="K3979" s="26">
        <v>0.51819999999999999</v>
      </c>
      <c r="L3979" s="24" t="s">
        <v>408</v>
      </c>
      <c r="M3979">
        <v>2022</v>
      </c>
    </row>
    <row r="3980" spans="1:13" x14ac:dyDescent="0.2">
      <c r="A3980" s="29" t="s">
        <v>407</v>
      </c>
      <c r="B3980" s="28">
        <v>3838</v>
      </c>
      <c r="C3980" s="27" t="s">
        <v>49</v>
      </c>
      <c r="D3980" s="27" t="s">
        <v>48</v>
      </c>
      <c r="E3980" s="27" t="b">
        <v>1</v>
      </c>
      <c r="F3980" s="27" t="s">
        <v>18</v>
      </c>
      <c r="G3980" s="27" t="s">
        <v>47</v>
      </c>
      <c r="H3980" s="27" t="s">
        <v>29</v>
      </c>
      <c r="I3980" s="27" t="s">
        <v>15</v>
      </c>
      <c r="J3980" s="26">
        <v>51.92</v>
      </c>
      <c r="K3980" s="26">
        <v>0.51919999999999999</v>
      </c>
      <c r="L3980" s="24" t="s">
        <v>406</v>
      </c>
      <c r="M3980">
        <v>2022</v>
      </c>
    </row>
    <row r="3981" spans="1:13" x14ac:dyDescent="0.2">
      <c r="A3981" s="29" t="s">
        <v>405</v>
      </c>
      <c r="B3981" s="28">
        <v>3839</v>
      </c>
      <c r="C3981" s="27" t="s">
        <v>49</v>
      </c>
      <c r="D3981" s="27" t="s">
        <v>48</v>
      </c>
      <c r="E3981" s="27" t="b">
        <v>1</v>
      </c>
      <c r="F3981" s="27" t="s">
        <v>18</v>
      </c>
      <c r="G3981" s="27" t="s">
        <v>47</v>
      </c>
      <c r="H3981" s="27" t="s">
        <v>16</v>
      </c>
      <c r="I3981" s="27" t="s">
        <v>15</v>
      </c>
      <c r="J3981" s="26" t="s">
        <v>14</v>
      </c>
      <c r="K3981" s="26" t="s">
        <v>14</v>
      </c>
      <c r="L3981" s="24" t="s">
        <v>403</v>
      </c>
      <c r="M3981">
        <v>2022</v>
      </c>
    </row>
    <row r="3982" spans="1:13" x14ac:dyDescent="0.2">
      <c r="A3982" s="29" t="s">
        <v>404</v>
      </c>
      <c r="B3982" s="28">
        <v>3840</v>
      </c>
      <c r="C3982" s="27" t="s">
        <v>49</v>
      </c>
      <c r="D3982" s="27" t="s">
        <v>48</v>
      </c>
      <c r="E3982" s="27" t="b">
        <v>1</v>
      </c>
      <c r="F3982" s="27" t="s">
        <v>18</v>
      </c>
      <c r="G3982" s="27" t="s">
        <v>47</v>
      </c>
      <c r="H3982" s="27" t="s">
        <v>29</v>
      </c>
      <c r="I3982" s="27" t="s">
        <v>15</v>
      </c>
      <c r="J3982" s="26">
        <v>51.82</v>
      </c>
      <c r="K3982" s="26">
        <v>0.51819999999999999</v>
      </c>
      <c r="L3982" s="24" t="s">
        <v>403</v>
      </c>
      <c r="M3982">
        <v>2022</v>
      </c>
    </row>
    <row r="3983" spans="1:13" x14ac:dyDescent="0.2">
      <c r="A3983" s="29" t="s">
        <v>402</v>
      </c>
      <c r="B3983" s="28">
        <v>3865</v>
      </c>
      <c r="C3983" s="27" t="s">
        <v>49</v>
      </c>
      <c r="D3983" s="27" t="s">
        <v>48</v>
      </c>
      <c r="E3983" s="27" t="b">
        <v>1</v>
      </c>
      <c r="F3983" s="27" t="s">
        <v>18</v>
      </c>
      <c r="G3983" s="27" t="s">
        <v>47</v>
      </c>
      <c r="H3983" s="27" t="s">
        <v>29</v>
      </c>
      <c r="I3983" s="27" t="s">
        <v>15</v>
      </c>
      <c r="J3983" s="26">
        <v>51.92</v>
      </c>
      <c r="K3983" s="26">
        <v>0.51919999999999999</v>
      </c>
      <c r="L3983" s="24" t="s">
        <v>401</v>
      </c>
      <c r="M3983">
        <v>2022</v>
      </c>
    </row>
    <row r="3984" spans="1:13" x14ac:dyDescent="0.2">
      <c r="A3984" s="29" t="s">
        <v>400</v>
      </c>
      <c r="B3984" s="28">
        <v>3866</v>
      </c>
      <c r="C3984" s="27" t="s">
        <v>49</v>
      </c>
      <c r="D3984" s="27" t="s">
        <v>48</v>
      </c>
      <c r="E3984" s="27" t="b">
        <v>1</v>
      </c>
      <c r="F3984" s="27" t="s">
        <v>18</v>
      </c>
      <c r="G3984" s="27" t="s">
        <v>47</v>
      </c>
      <c r="H3984" s="27" t="s">
        <v>29</v>
      </c>
      <c r="I3984" s="27" t="s">
        <v>15</v>
      </c>
      <c r="J3984" s="26">
        <v>51.92</v>
      </c>
      <c r="K3984" s="26">
        <v>0.51919999999999999</v>
      </c>
      <c r="L3984" s="24" t="s">
        <v>399</v>
      </c>
      <c r="M3984">
        <v>2022</v>
      </c>
    </row>
    <row r="3985" spans="1:13" x14ac:dyDescent="0.2">
      <c r="A3985" s="29" t="s">
        <v>398</v>
      </c>
      <c r="B3985" s="28">
        <v>3939</v>
      </c>
      <c r="C3985" s="27" t="s">
        <v>49</v>
      </c>
      <c r="D3985" s="27" t="s">
        <v>48</v>
      </c>
      <c r="E3985" s="27" t="b">
        <v>1</v>
      </c>
      <c r="F3985" s="27" t="s">
        <v>18</v>
      </c>
      <c r="G3985" s="27" t="s">
        <v>47</v>
      </c>
      <c r="H3985" s="27" t="s">
        <v>29</v>
      </c>
      <c r="I3985" s="27" t="s">
        <v>15</v>
      </c>
      <c r="J3985" s="26">
        <v>51.82</v>
      </c>
      <c r="K3985" s="26">
        <v>0.51819999999999999</v>
      </c>
      <c r="L3985" s="24" t="s">
        <v>397</v>
      </c>
      <c r="M3985">
        <v>2022</v>
      </c>
    </row>
    <row r="3986" spans="1:13" x14ac:dyDescent="0.2">
      <c r="A3986" s="29" t="s">
        <v>396</v>
      </c>
      <c r="B3986" s="28">
        <v>3896</v>
      </c>
      <c r="C3986" s="27" t="s">
        <v>49</v>
      </c>
      <c r="D3986" s="27" t="s">
        <v>48</v>
      </c>
      <c r="E3986" s="27" t="b">
        <v>1</v>
      </c>
      <c r="F3986" s="27" t="s">
        <v>18</v>
      </c>
      <c r="G3986" s="27" t="s">
        <v>47</v>
      </c>
      <c r="H3986" s="27" t="s">
        <v>29</v>
      </c>
      <c r="I3986" s="27" t="s">
        <v>15</v>
      </c>
      <c r="J3986" s="26">
        <v>51.82</v>
      </c>
      <c r="K3986" s="26">
        <v>0.51819999999999999</v>
      </c>
      <c r="L3986" s="24" t="s">
        <v>395</v>
      </c>
      <c r="M3986">
        <v>2022</v>
      </c>
    </row>
    <row r="3987" spans="1:13" x14ac:dyDescent="0.2">
      <c r="A3987" s="29" t="s">
        <v>394</v>
      </c>
      <c r="B3987" s="28">
        <v>3873</v>
      </c>
      <c r="C3987" s="27" t="s">
        <v>393</v>
      </c>
      <c r="D3987" s="27" t="s">
        <v>48</v>
      </c>
      <c r="E3987" s="27" t="b">
        <v>1</v>
      </c>
      <c r="F3987" s="27" t="s">
        <v>18</v>
      </c>
      <c r="G3987" s="27" t="s">
        <v>17</v>
      </c>
      <c r="H3987" s="27" t="s">
        <v>16</v>
      </c>
      <c r="I3987" s="27" t="s">
        <v>15</v>
      </c>
      <c r="J3987" s="26" t="s">
        <v>14</v>
      </c>
      <c r="K3987" s="26" t="s">
        <v>14</v>
      </c>
      <c r="L3987" s="24" t="s">
        <v>392</v>
      </c>
      <c r="M3987">
        <v>2022</v>
      </c>
    </row>
    <row r="3988" spans="1:13" x14ac:dyDescent="0.2">
      <c r="A3988" s="29" t="s">
        <v>391</v>
      </c>
      <c r="B3988" s="28">
        <v>3930</v>
      </c>
      <c r="C3988" s="27" t="s">
        <v>55</v>
      </c>
      <c r="D3988" s="27" t="s">
        <v>48</v>
      </c>
      <c r="E3988" s="27" t="b">
        <v>1</v>
      </c>
      <c r="F3988" s="27" t="s">
        <v>18</v>
      </c>
      <c r="G3988" s="27" t="s">
        <v>47</v>
      </c>
      <c r="H3988" s="27" t="s">
        <v>29</v>
      </c>
      <c r="I3988" s="27" t="s">
        <v>15</v>
      </c>
      <c r="J3988" s="26">
        <v>48.29</v>
      </c>
      <c r="K3988" s="26">
        <v>0.4829</v>
      </c>
      <c r="L3988" s="24" t="s">
        <v>387</v>
      </c>
      <c r="M3988">
        <v>2022</v>
      </c>
    </row>
    <row r="3989" spans="1:13" x14ac:dyDescent="0.2">
      <c r="A3989" s="29" t="s">
        <v>390</v>
      </c>
      <c r="B3989" s="28">
        <v>3898</v>
      </c>
      <c r="C3989" s="27" t="s">
        <v>49</v>
      </c>
      <c r="D3989" s="27" t="s">
        <v>48</v>
      </c>
      <c r="E3989" s="27" t="b">
        <v>1</v>
      </c>
      <c r="F3989" s="27" t="s">
        <v>18</v>
      </c>
      <c r="G3989" s="27" t="s">
        <v>47</v>
      </c>
      <c r="H3989" s="27" t="s">
        <v>16</v>
      </c>
      <c r="I3989" s="27" t="s">
        <v>15</v>
      </c>
      <c r="J3989" s="26">
        <v>51.92</v>
      </c>
      <c r="K3989" s="26">
        <v>0.51919999999999999</v>
      </c>
      <c r="L3989" s="24" t="s">
        <v>389</v>
      </c>
      <c r="M3989">
        <v>2022</v>
      </c>
    </row>
    <row r="3990" spans="1:13" x14ac:dyDescent="0.2">
      <c r="A3990" s="29" t="s">
        <v>388</v>
      </c>
      <c r="B3990" s="28">
        <v>3919</v>
      </c>
      <c r="C3990" s="27" t="s">
        <v>55</v>
      </c>
      <c r="D3990" s="27" t="s">
        <v>48</v>
      </c>
      <c r="E3990" s="27" t="b">
        <v>1</v>
      </c>
      <c r="F3990" s="27" t="s">
        <v>18</v>
      </c>
      <c r="G3990" s="27" t="s">
        <v>47</v>
      </c>
      <c r="H3990" s="27" t="s">
        <v>29</v>
      </c>
      <c r="I3990" s="27" t="s">
        <v>15</v>
      </c>
      <c r="J3990" s="26" t="s">
        <v>14</v>
      </c>
      <c r="K3990" s="26" t="s">
        <v>14</v>
      </c>
      <c r="L3990" s="24" t="s">
        <v>387</v>
      </c>
      <c r="M3990">
        <v>2022</v>
      </c>
    </row>
    <row r="3991" spans="1:13" x14ac:dyDescent="0.2">
      <c r="A3991" s="29" t="s">
        <v>386</v>
      </c>
      <c r="B3991" s="28">
        <v>3899</v>
      </c>
      <c r="C3991" s="27" t="s">
        <v>49</v>
      </c>
      <c r="D3991" s="27" t="s">
        <v>48</v>
      </c>
      <c r="E3991" s="27" t="b">
        <v>1</v>
      </c>
      <c r="F3991" s="27" t="s">
        <v>18</v>
      </c>
      <c r="G3991" s="27" t="s">
        <v>47</v>
      </c>
      <c r="H3991" s="27" t="s">
        <v>29</v>
      </c>
      <c r="I3991" s="27" t="s">
        <v>15</v>
      </c>
      <c r="J3991" s="26">
        <v>51.92</v>
      </c>
      <c r="K3991" s="26">
        <v>0.51919999999999999</v>
      </c>
      <c r="L3991" s="24" t="s">
        <v>385</v>
      </c>
      <c r="M3991">
        <v>2022</v>
      </c>
    </row>
    <row r="3992" spans="1:13" x14ac:dyDescent="0.2">
      <c r="A3992" s="29" t="s">
        <v>384</v>
      </c>
      <c r="B3992" s="28">
        <v>3900</v>
      </c>
      <c r="C3992" s="27" t="s">
        <v>49</v>
      </c>
      <c r="D3992" s="27" t="s">
        <v>48</v>
      </c>
      <c r="E3992" s="27" t="b">
        <v>1</v>
      </c>
      <c r="F3992" s="27" t="s">
        <v>18</v>
      </c>
      <c r="G3992" s="27" t="s">
        <v>47</v>
      </c>
      <c r="H3992" s="27" t="s">
        <v>29</v>
      </c>
      <c r="I3992" s="27" t="s">
        <v>15</v>
      </c>
      <c r="J3992" s="26">
        <v>51.92</v>
      </c>
      <c r="K3992" s="26">
        <v>0.51919999999999999</v>
      </c>
      <c r="L3992" s="24" t="s">
        <v>345</v>
      </c>
      <c r="M3992">
        <v>2022</v>
      </c>
    </row>
    <row r="3993" spans="1:13" x14ac:dyDescent="0.2">
      <c r="A3993" s="29" t="s">
        <v>383</v>
      </c>
      <c r="B3993" s="28">
        <v>3934</v>
      </c>
      <c r="C3993" s="27" t="s">
        <v>49</v>
      </c>
      <c r="D3993" s="27" t="s">
        <v>48</v>
      </c>
      <c r="E3993" s="27" t="b">
        <v>1</v>
      </c>
      <c r="F3993" s="27" t="s">
        <v>18</v>
      </c>
      <c r="G3993" s="27" t="s">
        <v>47</v>
      </c>
      <c r="H3993" s="27" t="s">
        <v>29</v>
      </c>
      <c r="I3993" s="27" t="s">
        <v>15</v>
      </c>
      <c r="J3993" s="26" t="s">
        <v>14</v>
      </c>
      <c r="K3993" s="26" t="s">
        <v>14</v>
      </c>
      <c r="L3993" s="24" t="s">
        <v>382</v>
      </c>
      <c r="M3993">
        <v>2022</v>
      </c>
    </row>
    <row r="3994" spans="1:13" x14ac:dyDescent="0.2">
      <c r="A3994" s="29" t="s">
        <v>381</v>
      </c>
      <c r="B3994" s="28">
        <v>3932</v>
      </c>
      <c r="C3994" s="27" t="s">
        <v>49</v>
      </c>
      <c r="D3994" s="27" t="s">
        <v>48</v>
      </c>
      <c r="E3994" s="27" t="b">
        <v>1</v>
      </c>
      <c r="F3994" s="27" t="s">
        <v>18</v>
      </c>
      <c r="G3994" s="27" t="s">
        <v>47</v>
      </c>
      <c r="H3994" s="27"/>
      <c r="I3994" s="27" t="s">
        <v>15</v>
      </c>
      <c r="J3994" s="26" t="s">
        <v>14</v>
      </c>
      <c r="K3994" s="26" t="s">
        <v>14</v>
      </c>
      <c r="L3994" s="24" t="s">
        <v>380</v>
      </c>
      <c r="M3994">
        <v>2022</v>
      </c>
    </row>
    <row r="3995" spans="1:13" x14ac:dyDescent="0.2">
      <c r="A3995" s="29" t="s">
        <v>379</v>
      </c>
      <c r="B3995" s="28">
        <v>3972</v>
      </c>
      <c r="C3995" s="27" t="s">
        <v>55</v>
      </c>
      <c r="D3995" s="27" t="s">
        <v>48</v>
      </c>
      <c r="E3995" s="27" t="b">
        <v>1</v>
      </c>
      <c r="F3995" s="27" t="s">
        <v>18</v>
      </c>
      <c r="G3995" s="27" t="s">
        <v>47</v>
      </c>
      <c r="H3995" s="27" t="s">
        <v>29</v>
      </c>
      <c r="I3995" s="27" t="s">
        <v>15</v>
      </c>
      <c r="J3995" s="26">
        <v>48.29</v>
      </c>
      <c r="K3995" s="26">
        <v>0.4829</v>
      </c>
      <c r="L3995" s="24" t="s">
        <v>378</v>
      </c>
      <c r="M3995">
        <v>2022</v>
      </c>
    </row>
    <row r="3996" spans="1:13" x14ac:dyDescent="0.2">
      <c r="A3996" s="29" t="s">
        <v>377</v>
      </c>
      <c r="B3996" s="28">
        <v>3952</v>
      </c>
      <c r="C3996" s="27" t="s">
        <v>49</v>
      </c>
      <c r="D3996" s="27" t="s">
        <v>48</v>
      </c>
      <c r="E3996" s="27" t="b">
        <v>1</v>
      </c>
      <c r="F3996" s="27" t="s">
        <v>18</v>
      </c>
      <c r="G3996" s="27" t="s">
        <v>47</v>
      </c>
      <c r="H3996" s="27" t="s">
        <v>29</v>
      </c>
      <c r="I3996" s="27" t="s">
        <v>15</v>
      </c>
      <c r="J3996" s="26">
        <v>51.92</v>
      </c>
      <c r="K3996" s="26">
        <v>0.51919999999999999</v>
      </c>
      <c r="L3996" s="24" t="s">
        <v>376</v>
      </c>
      <c r="M3996">
        <v>2022</v>
      </c>
    </row>
    <row r="3997" spans="1:13" x14ac:dyDescent="0.2">
      <c r="A3997" s="29" t="s">
        <v>375</v>
      </c>
      <c r="B3997" s="28">
        <v>4040</v>
      </c>
      <c r="C3997" s="27" t="s">
        <v>55</v>
      </c>
      <c r="D3997" s="27" t="s">
        <v>48</v>
      </c>
      <c r="E3997" s="27" t="b">
        <v>1</v>
      </c>
      <c r="F3997" s="27" t="s">
        <v>18</v>
      </c>
      <c r="G3997" s="27" t="s">
        <v>47</v>
      </c>
      <c r="H3997" s="27" t="s">
        <v>29</v>
      </c>
      <c r="I3997" s="27" t="s">
        <v>15</v>
      </c>
      <c r="J3997" s="26">
        <v>49.78</v>
      </c>
      <c r="K3997" s="26">
        <v>0.49780000000000002</v>
      </c>
      <c r="L3997" s="24" t="s">
        <v>374</v>
      </c>
      <c r="M3997">
        <v>2022</v>
      </c>
    </row>
    <row r="3998" spans="1:13" x14ac:dyDescent="0.2">
      <c r="A3998" s="29" t="s">
        <v>373</v>
      </c>
      <c r="B3998" s="28">
        <v>3957</v>
      </c>
      <c r="C3998" s="27" t="s">
        <v>49</v>
      </c>
      <c r="D3998" s="27" t="s">
        <v>48</v>
      </c>
      <c r="E3998" s="27" t="b">
        <v>1</v>
      </c>
      <c r="F3998" s="27" t="s">
        <v>18</v>
      </c>
      <c r="G3998" s="27" t="s">
        <v>47</v>
      </c>
      <c r="H3998" s="27" t="s">
        <v>29</v>
      </c>
      <c r="I3998" s="27" t="s">
        <v>15</v>
      </c>
      <c r="J3998" s="26">
        <v>51.92</v>
      </c>
      <c r="K3998" s="26">
        <v>0.51919999999999999</v>
      </c>
      <c r="L3998" s="24" t="s">
        <v>372</v>
      </c>
      <c r="M3998">
        <v>2022</v>
      </c>
    </row>
    <row r="3999" spans="1:13" x14ac:dyDescent="0.2">
      <c r="A3999" s="29" t="s">
        <v>371</v>
      </c>
      <c r="B3999" s="28">
        <v>4004</v>
      </c>
      <c r="C3999" s="27" t="s">
        <v>49</v>
      </c>
      <c r="D3999" s="27" t="s">
        <v>48</v>
      </c>
      <c r="E3999" s="27" t="b">
        <v>1</v>
      </c>
      <c r="F3999" s="27" t="s">
        <v>18</v>
      </c>
      <c r="G3999" s="27" t="s">
        <v>47</v>
      </c>
      <c r="H3999" s="27" t="s">
        <v>29</v>
      </c>
      <c r="I3999" s="27" t="s">
        <v>15</v>
      </c>
      <c r="J3999" s="26" t="s">
        <v>14</v>
      </c>
      <c r="K3999" s="26" t="s">
        <v>14</v>
      </c>
      <c r="L3999" s="24" t="s">
        <v>370</v>
      </c>
      <c r="M3999">
        <v>2022</v>
      </c>
    </row>
    <row r="4000" spans="1:13" x14ac:dyDescent="0.2">
      <c r="A4000" s="29" t="s">
        <v>369</v>
      </c>
      <c r="B4000" s="28">
        <v>3936</v>
      </c>
      <c r="C4000" s="27" t="s">
        <v>193</v>
      </c>
      <c r="D4000" s="27" t="s">
        <v>44</v>
      </c>
      <c r="E4000" s="27">
        <v>4</v>
      </c>
      <c r="F4000" s="27" t="s">
        <v>18</v>
      </c>
      <c r="G4000" s="27" t="s">
        <v>17</v>
      </c>
      <c r="H4000" s="27" t="s">
        <v>29</v>
      </c>
      <c r="I4000" s="27" t="s">
        <v>15</v>
      </c>
      <c r="J4000" s="26">
        <v>39.619999999999997</v>
      </c>
      <c r="K4000" s="26">
        <v>0.3962</v>
      </c>
      <c r="L4000" s="24" t="s">
        <v>368</v>
      </c>
      <c r="M4000">
        <v>2022</v>
      </c>
    </row>
    <row r="4001" spans="1:13" x14ac:dyDescent="0.2">
      <c r="A4001" s="29" t="s">
        <v>367</v>
      </c>
      <c r="B4001" s="28">
        <v>4055</v>
      </c>
      <c r="C4001" s="27" t="s">
        <v>190</v>
      </c>
      <c r="D4001" s="27" t="s">
        <v>41</v>
      </c>
      <c r="E4001" s="27">
        <v>1</v>
      </c>
      <c r="F4001" s="27" t="s">
        <v>18</v>
      </c>
      <c r="G4001" s="27" t="s">
        <v>17</v>
      </c>
      <c r="H4001" s="27" t="s">
        <v>16</v>
      </c>
      <c r="I4001" s="27" t="s">
        <v>15</v>
      </c>
      <c r="J4001" s="26">
        <v>37.770000000000003</v>
      </c>
      <c r="K4001" s="26">
        <v>0.37770000000000004</v>
      </c>
      <c r="L4001" s="24" t="s">
        <v>366</v>
      </c>
      <c r="M4001">
        <v>2022</v>
      </c>
    </row>
    <row r="4002" spans="1:13" x14ac:dyDescent="0.2">
      <c r="A4002" s="29" t="s">
        <v>365</v>
      </c>
      <c r="B4002" s="28">
        <v>3908</v>
      </c>
      <c r="C4002" s="27" t="s">
        <v>42</v>
      </c>
      <c r="D4002" s="27" t="s">
        <v>41</v>
      </c>
      <c r="E4002" s="27">
        <v>1</v>
      </c>
      <c r="F4002" s="27" t="s">
        <v>18</v>
      </c>
      <c r="G4002" s="27" t="s">
        <v>17</v>
      </c>
      <c r="H4002" s="27" t="s">
        <v>16</v>
      </c>
      <c r="I4002" s="27" t="s">
        <v>15</v>
      </c>
      <c r="J4002" s="26">
        <v>37.950000000000003</v>
      </c>
      <c r="K4002" s="26">
        <v>0.3795</v>
      </c>
      <c r="L4002" s="24" t="s">
        <v>364</v>
      </c>
      <c r="M4002">
        <v>2022</v>
      </c>
    </row>
    <row r="4003" spans="1:13" x14ac:dyDescent="0.2">
      <c r="A4003" s="29" t="s">
        <v>363</v>
      </c>
      <c r="B4003" s="28">
        <v>4038</v>
      </c>
      <c r="C4003" s="27" t="s">
        <v>357</v>
      </c>
      <c r="D4003" s="27" t="s">
        <v>356</v>
      </c>
      <c r="E4003" s="27">
        <v>2</v>
      </c>
      <c r="F4003" s="27" t="s">
        <v>18</v>
      </c>
      <c r="G4003" s="27" t="s">
        <v>47</v>
      </c>
      <c r="H4003" s="27" t="s">
        <v>16</v>
      </c>
      <c r="I4003" s="27" t="s">
        <v>15</v>
      </c>
      <c r="J4003" s="26" t="s">
        <v>14</v>
      </c>
      <c r="K4003" s="26" t="s">
        <v>14</v>
      </c>
      <c r="L4003" s="24" t="s">
        <v>362</v>
      </c>
      <c r="M4003">
        <v>2022</v>
      </c>
    </row>
    <row r="4004" spans="1:13" x14ac:dyDescent="0.2">
      <c r="A4004" s="29" t="s">
        <v>361</v>
      </c>
      <c r="B4004" s="28">
        <v>4056</v>
      </c>
      <c r="C4004" s="27" t="s">
        <v>360</v>
      </c>
      <c r="D4004" s="27" t="s">
        <v>356</v>
      </c>
      <c r="E4004" s="27">
        <v>2</v>
      </c>
      <c r="F4004" s="27" t="s">
        <v>18</v>
      </c>
      <c r="G4004" s="27" t="s">
        <v>17</v>
      </c>
      <c r="H4004" s="27" t="s">
        <v>16</v>
      </c>
      <c r="I4004" s="27" t="s">
        <v>15</v>
      </c>
      <c r="J4004" s="26" t="s">
        <v>14</v>
      </c>
      <c r="K4004" s="26" t="s">
        <v>14</v>
      </c>
      <c r="L4004" s="24" t="s">
        <v>359</v>
      </c>
      <c r="M4004">
        <v>2022</v>
      </c>
    </row>
    <row r="4005" spans="1:13" x14ac:dyDescent="0.2">
      <c r="A4005" s="29" t="s">
        <v>358</v>
      </c>
      <c r="B4005" s="28">
        <v>4066</v>
      </c>
      <c r="C4005" s="27" t="s">
        <v>357</v>
      </c>
      <c r="D4005" s="27" t="s">
        <v>356</v>
      </c>
      <c r="E4005" s="27">
        <v>2</v>
      </c>
      <c r="F4005" s="27" t="s">
        <v>18</v>
      </c>
      <c r="G4005" s="27" t="s">
        <v>47</v>
      </c>
      <c r="H4005" s="27" t="s">
        <v>16</v>
      </c>
      <c r="I4005" s="27" t="s">
        <v>15</v>
      </c>
      <c r="J4005" s="26">
        <v>45.07</v>
      </c>
      <c r="K4005" s="26">
        <v>0.45069999999999999</v>
      </c>
      <c r="L4005" s="24" t="s">
        <v>355</v>
      </c>
      <c r="M4005">
        <v>2022</v>
      </c>
    </row>
    <row r="4006" spans="1:13" x14ac:dyDescent="0.2">
      <c r="A4006" s="29" t="s">
        <v>354</v>
      </c>
      <c r="B4006" s="28">
        <v>3881</v>
      </c>
      <c r="C4006" s="27" t="s">
        <v>353</v>
      </c>
      <c r="D4006" s="27" t="s">
        <v>352</v>
      </c>
      <c r="E4006" s="27" t="b">
        <v>1</v>
      </c>
      <c r="F4006" s="27" t="s">
        <v>18</v>
      </c>
      <c r="G4006" s="27" t="s">
        <v>17</v>
      </c>
      <c r="H4006" s="27" t="s">
        <v>16</v>
      </c>
      <c r="I4006" s="27" t="s">
        <v>15</v>
      </c>
      <c r="J4006" s="30">
        <v>48.9</v>
      </c>
      <c r="K4006" s="26">
        <v>0.48899999999999999</v>
      </c>
      <c r="L4006" s="24" t="s">
        <v>351</v>
      </c>
      <c r="M4006">
        <v>2022</v>
      </c>
    </row>
    <row r="4007" spans="1:13" x14ac:dyDescent="0.2">
      <c r="A4007" s="29" t="s">
        <v>350</v>
      </c>
      <c r="B4007" s="28">
        <v>3860</v>
      </c>
      <c r="C4007" s="27" t="s">
        <v>80</v>
      </c>
      <c r="D4007" s="27" t="s">
        <v>41</v>
      </c>
      <c r="E4007" s="27">
        <v>1</v>
      </c>
      <c r="F4007" s="27" t="s">
        <v>18</v>
      </c>
      <c r="G4007" s="27" t="s">
        <v>17</v>
      </c>
      <c r="H4007" s="27" t="s">
        <v>29</v>
      </c>
      <c r="I4007" s="27" t="s">
        <v>15</v>
      </c>
      <c r="J4007" s="26">
        <v>44.54</v>
      </c>
      <c r="K4007" s="26">
        <v>0.44540000000000002</v>
      </c>
      <c r="L4007" s="24" t="s">
        <v>349</v>
      </c>
      <c r="M4007">
        <v>2022</v>
      </c>
    </row>
    <row r="4008" spans="1:13" x14ac:dyDescent="0.2">
      <c r="A4008" s="29" t="s">
        <v>348</v>
      </c>
      <c r="B4008" s="28">
        <v>3852</v>
      </c>
      <c r="C4008" s="27" t="s">
        <v>159</v>
      </c>
      <c r="D4008" s="27" t="s">
        <v>158</v>
      </c>
      <c r="E4008" s="27" t="b">
        <v>1</v>
      </c>
      <c r="F4008" s="27" t="s">
        <v>18</v>
      </c>
      <c r="G4008" s="27" t="s">
        <v>17</v>
      </c>
      <c r="H4008" s="27" t="s">
        <v>16</v>
      </c>
      <c r="I4008" s="27" t="s">
        <v>15</v>
      </c>
      <c r="J4008" s="26">
        <v>55.69</v>
      </c>
      <c r="K4008" s="26">
        <v>0.55689999999999995</v>
      </c>
      <c r="L4008" s="24" t="s">
        <v>347</v>
      </c>
      <c r="M4008">
        <v>2022</v>
      </c>
    </row>
    <row r="4009" spans="1:13" x14ac:dyDescent="0.2">
      <c r="A4009" s="29" t="s">
        <v>346</v>
      </c>
      <c r="B4009" s="28">
        <v>3829</v>
      </c>
      <c r="C4009" s="27" t="s">
        <v>162</v>
      </c>
      <c r="D4009" s="27" t="s">
        <v>143</v>
      </c>
      <c r="E4009" s="27" t="b">
        <v>1</v>
      </c>
      <c r="F4009" s="27" t="s">
        <v>18</v>
      </c>
      <c r="G4009" s="27" t="s">
        <v>17</v>
      </c>
      <c r="H4009" s="27" t="s">
        <v>16</v>
      </c>
      <c r="I4009" s="27" t="s">
        <v>15</v>
      </c>
      <c r="J4009" s="26" t="s">
        <v>14</v>
      </c>
      <c r="K4009" s="26" t="s">
        <v>14</v>
      </c>
      <c r="L4009" s="24" t="s">
        <v>345</v>
      </c>
      <c r="M4009">
        <v>2022</v>
      </c>
    </row>
    <row r="4010" spans="1:13" x14ac:dyDescent="0.2">
      <c r="A4010" s="29" t="s">
        <v>344</v>
      </c>
      <c r="B4010" s="28">
        <v>3973</v>
      </c>
      <c r="C4010" s="27" t="s">
        <v>153</v>
      </c>
      <c r="D4010" s="27" t="s">
        <v>152</v>
      </c>
      <c r="E4010" s="27" t="b">
        <v>1</v>
      </c>
      <c r="F4010" s="27" t="s">
        <v>18</v>
      </c>
      <c r="G4010" s="27" t="s">
        <v>22</v>
      </c>
      <c r="H4010" s="27" t="s">
        <v>29</v>
      </c>
      <c r="I4010" s="27" t="s">
        <v>15</v>
      </c>
      <c r="J4010" s="30">
        <v>50</v>
      </c>
      <c r="K4010" s="26">
        <v>0.5</v>
      </c>
      <c r="L4010" s="24" t="s">
        <v>343</v>
      </c>
      <c r="M4010">
        <v>2022</v>
      </c>
    </row>
    <row r="4011" spans="1:13" x14ac:dyDescent="0.2">
      <c r="A4011" s="29" t="s">
        <v>342</v>
      </c>
      <c r="B4011" s="28">
        <v>3975</v>
      </c>
      <c r="C4011" s="27" t="s">
        <v>155</v>
      </c>
      <c r="D4011" s="27" t="s">
        <v>152</v>
      </c>
      <c r="E4011" s="27" t="b">
        <v>1</v>
      </c>
      <c r="F4011" s="27" t="s">
        <v>18</v>
      </c>
      <c r="G4011" s="27" t="s">
        <v>22</v>
      </c>
      <c r="H4011" s="27" t="s">
        <v>29</v>
      </c>
      <c r="I4011" s="27" t="s">
        <v>15</v>
      </c>
      <c r="J4011" s="26">
        <v>49.45</v>
      </c>
      <c r="K4011" s="26">
        <v>0.49450000000000005</v>
      </c>
      <c r="L4011" s="24" t="s">
        <v>341</v>
      </c>
      <c r="M4011">
        <v>2022</v>
      </c>
    </row>
    <row r="4012" spans="1:13" x14ac:dyDescent="0.2">
      <c r="A4012" s="29" t="s">
        <v>340</v>
      </c>
      <c r="B4012" s="28">
        <v>4020</v>
      </c>
      <c r="C4012" s="27" t="s">
        <v>339</v>
      </c>
      <c r="D4012" s="27" t="s">
        <v>148</v>
      </c>
      <c r="E4012" s="27" t="b">
        <v>1</v>
      </c>
      <c r="F4012" s="27" t="s">
        <v>18</v>
      </c>
      <c r="G4012" s="27" t="s">
        <v>17</v>
      </c>
      <c r="H4012" s="27" t="s">
        <v>29</v>
      </c>
      <c r="I4012" s="27" t="s">
        <v>15</v>
      </c>
      <c r="J4012" s="30">
        <v>52.4</v>
      </c>
      <c r="K4012" s="26">
        <v>0.52400000000000002</v>
      </c>
      <c r="L4012" s="24" t="s">
        <v>338</v>
      </c>
      <c r="M4012">
        <v>2022</v>
      </c>
    </row>
    <row r="4013" spans="1:13" x14ac:dyDescent="0.2">
      <c r="A4013" s="29" t="s">
        <v>337</v>
      </c>
      <c r="B4013" s="28">
        <v>4029</v>
      </c>
      <c r="C4013" s="27" t="s">
        <v>336</v>
      </c>
      <c r="D4013" s="27" t="s">
        <v>335</v>
      </c>
      <c r="E4013" s="27" t="b">
        <v>1</v>
      </c>
      <c r="F4013" s="27" t="s">
        <v>18</v>
      </c>
      <c r="G4013" s="27" t="s">
        <v>17</v>
      </c>
      <c r="H4013" s="27" t="s">
        <v>16</v>
      </c>
      <c r="I4013" s="27" t="s">
        <v>15</v>
      </c>
      <c r="J4013" s="30">
        <v>56</v>
      </c>
      <c r="K4013" s="26">
        <v>0.56000000000000005</v>
      </c>
      <c r="L4013" s="24" t="s">
        <v>334</v>
      </c>
      <c r="M4013">
        <v>2022</v>
      </c>
    </row>
    <row r="4014" spans="1:13" x14ac:dyDescent="0.2">
      <c r="A4014" s="29" t="s">
        <v>333</v>
      </c>
      <c r="B4014" s="28">
        <v>3771</v>
      </c>
      <c r="C4014" s="27" t="s">
        <v>36</v>
      </c>
      <c r="D4014" s="27" t="s">
        <v>35</v>
      </c>
      <c r="E4014" s="27" t="b">
        <v>1</v>
      </c>
      <c r="F4014" s="27" t="s">
        <v>18</v>
      </c>
      <c r="G4014" s="27" t="s">
        <v>17</v>
      </c>
      <c r="H4014" s="27" t="s">
        <v>16</v>
      </c>
      <c r="I4014" s="27" t="s">
        <v>15</v>
      </c>
      <c r="J4014" s="26" t="s">
        <v>14</v>
      </c>
      <c r="K4014" s="26" t="s">
        <v>14</v>
      </c>
      <c r="L4014" s="24" t="s">
        <v>321</v>
      </c>
      <c r="M4014">
        <v>2022</v>
      </c>
    </row>
    <row r="4015" spans="1:13" x14ac:dyDescent="0.2">
      <c r="A4015" s="29" t="s">
        <v>332</v>
      </c>
      <c r="B4015" s="28">
        <v>3768</v>
      </c>
      <c r="C4015" s="27" t="s">
        <v>331</v>
      </c>
      <c r="D4015" s="27" t="s">
        <v>35</v>
      </c>
      <c r="E4015" s="27" t="b">
        <v>1</v>
      </c>
      <c r="F4015" s="27" t="s">
        <v>18</v>
      </c>
      <c r="G4015" s="27" t="s">
        <v>17</v>
      </c>
      <c r="H4015" s="27" t="s">
        <v>16</v>
      </c>
      <c r="I4015" s="27" t="s">
        <v>15</v>
      </c>
      <c r="J4015" s="30">
        <v>51</v>
      </c>
      <c r="K4015" s="26">
        <v>0.51</v>
      </c>
      <c r="L4015" s="24" t="s">
        <v>330</v>
      </c>
      <c r="M4015">
        <v>2022</v>
      </c>
    </row>
    <row r="4016" spans="1:13" x14ac:dyDescent="0.2">
      <c r="A4016" s="29" t="s">
        <v>329</v>
      </c>
      <c r="B4016" s="28">
        <v>3984</v>
      </c>
      <c r="C4016" s="27" t="s">
        <v>328</v>
      </c>
      <c r="D4016" s="27" t="s">
        <v>120</v>
      </c>
      <c r="E4016" s="27" t="b">
        <v>1</v>
      </c>
      <c r="F4016" s="27" t="s">
        <v>18</v>
      </c>
      <c r="G4016" s="27" t="s">
        <v>17</v>
      </c>
      <c r="H4016" s="27" t="s">
        <v>29</v>
      </c>
      <c r="I4016" s="27" t="s">
        <v>15</v>
      </c>
      <c r="J4016" s="26">
        <v>58.22</v>
      </c>
      <c r="K4016" s="26">
        <v>0.58219999999999994</v>
      </c>
      <c r="L4016" s="24" t="s">
        <v>327</v>
      </c>
      <c r="M4016">
        <v>2022</v>
      </c>
    </row>
    <row r="4017" spans="1:13" x14ac:dyDescent="0.2">
      <c r="A4017" s="29" t="s">
        <v>326</v>
      </c>
      <c r="B4017" s="28">
        <v>3987</v>
      </c>
      <c r="C4017" s="27" t="s">
        <v>325</v>
      </c>
      <c r="D4017" s="27" t="s">
        <v>120</v>
      </c>
      <c r="E4017" s="27" t="b">
        <v>1</v>
      </c>
      <c r="F4017" s="27" t="s">
        <v>18</v>
      </c>
      <c r="G4017" s="27" t="s">
        <v>17</v>
      </c>
      <c r="H4017" s="27" t="s">
        <v>29</v>
      </c>
      <c r="I4017" s="27" t="s">
        <v>15</v>
      </c>
      <c r="J4017" s="30">
        <v>53.4</v>
      </c>
      <c r="K4017" s="26">
        <v>0.53400000000000003</v>
      </c>
      <c r="L4017" s="24" t="s">
        <v>312</v>
      </c>
      <c r="M4017">
        <v>2022</v>
      </c>
    </row>
    <row r="4018" spans="1:13" x14ac:dyDescent="0.2">
      <c r="A4018" s="29" t="s">
        <v>324</v>
      </c>
      <c r="B4018" s="28">
        <v>3784</v>
      </c>
      <c r="C4018" s="27" t="s">
        <v>323</v>
      </c>
      <c r="D4018" s="27" t="s">
        <v>322</v>
      </c>
      <c r="E4018" s="27" t="b">
        <v>1</v>
      </c>
      <c r="F4018" s="27" t="s">
        <v>18</v>
      </c>
      <c r="G4018" s="27" t="s">
        <v>22</v>
      </c>
      <c r="H4018" s="27" t="s">
        <v>16</v>
      </c>
      <c r="I4018" s="27" t="s">
        <v>15</v>
      </c>
      <c r="J4018" s="30">
        <v>52</v>
      </c>
      <c r="K4018" s="26">
        <v>0.52</v>
      </c>
      <c r="L4018" s="24" t="s">
        <v>321</v>
      </c>
      <c r="M4018">
        <v>2022</v>
      </c>
    </row>
    <row r="4019" spans="1:13" x14ac:dyDescent="0.2">
      <c r="A4019" s="29" t="s">
        <v>320</v>
      </c>
      <c r="B4019" s="28">
        <v>3933</v>
      </c>
      <c r="C4019" s="27" t="s">
        <v>92</v>
      </c>
      <c r="D4019" s="27" t="s">
        <v>91</v>
      </c>
      <c r="E4019" s="27" t="b">
        <v>1</v>
      </c>
      <c r="F4019" s="27" t="s">
        <v>18</v>
      </c>
      <c r="G4019" s="27" t="s">
        <v>22</v>
      </c>
      <c r="H4019" s="27" t="s">
        <v>29</v>
      </c>
      <c r="I4019" s="27" t="s">
        <v>15</v>
      </c>
      <c r="J4019" s="26">
        <v>53.21</v>
      </c>
      <c r="K4019" s="26">
        <v>0.53210000000000002</v>
      </c>
      <c r="L4019" s="24" t="s">
        <v>319</v>
      </c>
      <c r="M4019">
        <v>2022</v>
      </c>
    </row>
    <row r="4020" spans="1:13" x14ac:dyDescent="0.2">
      <c r="A4020" s="29" t="s">
        <v>318</v>
      </c>
      <c r="B4020" s="28">
        <v>4028</v>
      </c>
      <c r="C4020" s="27" t="s">
        <v>95</v>
      </c>
      <c r="D4020" s="27" t="s">
        <v>91</v>
      </c>
      <c r="E4020" s="27" t="b">
        <v>1</v>
      </c>
      <c r="F4020" s="27" t="s">
        <v>18</v>
      </c>
      <c r="G4020" s="27" t="s">
        <v>22</v>
      </c>
      <c r="H4020" s="27" t="s">
        <v>29</v>
      </c>
      <c r="I4020" s="27" t="s">
        <v>15</v>
      </c>
      <c r="J4020" s="26" t="s">
        <v>14</v>
      </c>
      <c r="K4020" s="26" t="s">
        <v>14</v>
      </c>
      <c r="L4020" s="24" t="s">
        <v>317</v>
      </c>
      <c r="M4020">
        <v>2022</v>
      </c>
    </row>
    <row r="4021" spans="1:13" x14ac:dyDescent="0.2">
      <c r="A4021" s="29" t="s">
        <v>316</v>
      </c>
      <c r="B4021" s="28">
        <v>3941</v>
      </c>
      <c r="C4021" s="27" t="s">
        <v>246</v>
      </c>
      <c r="D4021" s="27" t="s">
        <v>19</v>
      </c>
      <c r="E4021" s="27" t="b">
        <v>1</v>
      </c>
      <c r="F4021" s="27" t="s">
        <v>18</v>
      </c>
      <c r="G4021" s="27" t="s">
        <v>17</v>
      </c>
      <c r="H4021" s="27" t="s">
        <v>16</v>
      </c>
      <c r="I4021" s="27" t="s">
        <v>15</v>
      </c>
      <c r="J4021" s="26" t="s">
        <v>14</v>
      </c>
      <c r="K4021" s="26" t="s">
        <v>14</v>
      </c>
      <c r="L4021" s="24" t="s">
        <v>315</v>
      </c>
      <c r="M4021">
        <v>2022</v>
      </c>
    </row>
    <row r="4022" spans="1:13" x14ac:dyDescent="0.2">
      <c r="A4022" s="29" t="s">
        <v>314</v>
      </c>
      <c r="B4022" s="28">
        <v>3948</v>
      </c>
      <c r="C4022" s="27" t="s">
        <v>313</v>
      </c>
      <c r="D4022" s="27" t="s">
        <v>19</v>
      </c>
      <c r="E4022" s="27" t="b">
        <v>1</v>
      </c>
      <c r="F4022" s="27" t="s">
        <v>18</v>
      </c>
      <c r="G4022" s="27" t="s">
        <v>17</v>
      </c>
      <c r="H4022" s="27" t="s">
        <v>16</v>
      </c>
      <c r="I4022" s="27" t="s">
        <v>15</v>
      </c>
      <c r="J4022" s="30">
        <v>49</v>
      </c>
      <c r="K4022" s="26">
        <v>0.49</v>
      </c>
      <c r="L4022" s="24" t="s">
        <v>312</v>
      </c>
      <c r="M4022">
        <v>2022</v>
      </c>
    </row>
    <row r="4023" spans="1:13" x14ac:dyDescent="0.2">
      <c r="A4023" s="29" t="s">
        <v>311</v>
      </c>
      <c r="B4023" s="28">
        <v>3845</v>
      </c>
      <c r="C4023" s="27" t="s">
        <v>76</v>
      </c>
      <c r="D4023" s="27" t="s">
        <v>75</v>
      </c>
      <c r="E4023" s="27" t="b">
        <v>1</v>
      </c>
      <c r="F4023" s="27" t="s">
        <v>18</v>
      </c>
      <c r="G4023" s="27" t="s">
        <v>17</v>
      </c>
      <c r="H4023" s="27" t="s">
        <v>16</v>
      </c>
      <c r="I4023" s="27" t="s">
        <v>15</v>
      </c>
      <c r="J4023" s="30">
        <v>50</v>
      </c>
      <c r="K4023" s="26">
        <v>0.5</v>
      </c>
      <c r="L4023" s="24" t="s">
        <v>310</v>
      </c>
      <c r="M4023">
        <v>2022</v>
      </c>
    </row>
    <row r="4024" spans="1:13" x14ac:dyDescent="0.2">
      <c r="A4024" s="29" t="s">
        <v>309</v>
      </c>
      <c r="B4024" s="28">
        <v>3953</v>
      </c>
      <c r="C4024" s="27" t="s">
        <v>20</v>
      </c>
      <c r="D4024" s="27" t="s">
        <v>75</v>
      </c>
      <c r="E4024" s="27" t="b">
        <v>1</v>
      </c>
      <c r="F4024" s="27" t="s">
        <v>18</v>
      </c>
      <c r="G4024" s="27" t="s">
        <v>17</v>
      </c>
      <c r="H4024" s="27" t="s">
        <v>16</v>
      </c>
      <c r="I4024" s="27" t="s">
        <v>15</v>
      </c>
      <c r="J4024" s="30">
        <v>50</v>
      </c>
      <c r="K4024" s="26">
        <v>0.5</v>
      </c>
      <c r="L4024" s="24" t="s">
        <v>308</v>
      </c>
      <c r="M4024">
        <v>2022</v>
      </c>
    </row>
    <row r="4025" spans="1:13" x14ac:dyDescent="0.2">
      <c r="A4025" s="29"/>
      <c r="B4025" s="28"/>
      <c r="C4025" s="27"/>
      <c r="D4025" s="27"/>
      <c r="E4025" s="27"/>
      <c r="F4025" s="27"/>
      <c r="G4025" s="27"/>
      <c r="H4025" s="27"/>
      <c r="I4025" s="27"/>
      <c r="J4025" s="26"/>
      <c r="K4025" s="26"/>
      <c r="L4025" s="31"/>
    </row>
    <row r="4026" spans="1:13" x14ac:dyDescent="0.2">
      <c r="A4026" s="29" t="s">
        <v>307</v>
      </c>
      <c r="B4026" s="28">
        <v>3996</v>
      </c>
      <c r="C4026" s="27" t="s">
        <v>293</v>
      </c>
      <c r="D4026" s="27" t="s">
        <v>292</v>
      </c>
      <c r="E4026" s="27" t="b">
        <v>1</v>
      </c>
      <c r="F4026" s="27" t="s">
        <v>18</v>
      </c>
      <c r="G4026" s="27" t="s">
        <v>47</v>
      </c>
      <c r="H4026" s="27" t="s">
        <v>16</v>
      </c>
      <c r="I4026" s="27" t="s">
        <v>15</v>
      </c>
      <c r="J4026" s="26" t="s">
        <v>14</v>
      </c>
      <c r="K4026" s="26" t="s">
        <v>14</v>
      </c>
      <c r="L4026" s="24" t="s">
        <v>204</v>
      </c>
      <c r="M4026">
        <v>2023</v>
      </c>
    </row>
    <row r="4027" spans="1:13" x14ac:dyDescent="0.2">
      <c r="A4027" s="29" t="s">
        <v>306</v>
      </c>
      <c r="B4027" s="28">
        <v>3867</v>
      </c>
      <c r="C4027" s="27" t="s">
        <v>305</v>
      </c>
      <c r="D4027" s="27" t="s">
        <v>292</v>
      </c>
      <c r="E4027" s="27" t="b">
        <v>1</v>
      </c>
      <c r="F4027" s="27" t="s">
        <v>18</v>
      </c>
      <c r="G4027" s="27" t="s">
        <v>17</v>
      </c>
      <c r="H4027" s="27" t="s">
        <v>29</v>
      </c>
      <c r="I4027" s="27" t="s">
        <v>15</v>
      </c>
      <c r="J4027" s="30">
        <v>52.5</v>
      </c>
      <c r="K4027" s="26">
        <v>0.52500000000000002</v>
      </c>
      <c r="L4027" s="24" t="s">
        <v>217</v>
      </c>
      <c r="M4027">
        <v>2023</v>
      </c>
    </row>
    <row r="4028" spans="1:13" x14ac:dyDescent="0.2">
      <c r="A4028" s="29" t="s">
        <v>304</v>
      </c>
      <c r="B4028" s="28">
        <v>3847</v>
      </c>
      <c r="C4028" s="27" t="s">
        <v>297</v>
      </c>
      <c r="D4028" s="27" t="s">
        <v>292</v>
      </c>
      <c r="E4028" s="27" t="b">
        <v>1</v>
      </c>
      <c r="F4028" s="27" t="s">
        <v>18</v>
      </c>
      <c r="G4028" s="27" t="s">
        <v>17</v>
      </c>
      <c r="H4028" s="27" t="s">
        <v>29</v>
      </c>
      <c r="I4028" s="27" t="s">
        <v>15</v>
      </c>
      <c r="J4028" s="26" t="s">
        <v>14</v>
      </c>
      <c r="K4028" s="26" t="s">
        <v>14</v>
      </c>
      <c r="L4028" s="24" t="s">
        <v>302</v>
      </c>
      <c r="M4028">
        <v>2023</v>
      </c>
    </row>
    <row r="4029" spans="1:13" x14ac:dyDescent="0.2">
      <c r="A4029" s="29" t="s">
        <v>303</v>
      </c>
      <c r="B4029" s="28">
        <v>3888</v>
      </c>
      <c r="C4029" s="27" t="s">
        <v>297</v>
      </c>
      <c r="D4029" s="27" t="s">
        <v>292</v>
      </c>
      <c r="E4029" s="27" t="b">
        <v>1</v>
      </c>
      <c r="F4029" s="27" t="s">
        <v>18</v>
      </c>
      <c r="G4029" s="27" t="s">
        <v>47</v>
      </c>
      <c r="H4029" s="27" t="s">
        <v>16</v>
      </c>
      <c r="I4029" s="27" t="s">
        <v>15</v>
      </c>
      <c r="J4029" s="26" t="s">
        <v>14</v>
      </c>
      <c r="K4029" s="26" t="s">
        <v>14</v>
      </c>
      <c r="L4029" s="24" t="s">
        <v>302</v>
      </c>
      <c r="M4029">
        <v>2023</v>
      </c>
    </row>
    <row r="4030" spans="1:13" x14ac:dyDescent="0.2">
      <c r="A4030" s="29" t="s">
        <v>301</v>
      </c>
      <c r="B4030" s="28">
        <v>4071</v>
      </c>
      <c r="C4030" s="27" t="s">
        <v>20</v>
      </c>
      <c r="D4030" s="27" t="s">
        <v>292</v>
      </c>
      <c r="E4030" s="27" t="b">
        <v>1</v>
      </c>
      <c r="F4030" s="27" t="s">
        <v>18</v>
      </c>
      <c r="G4030" s="27" t="s">
        <v>17</v>
      </c>
      <c r="H4030" s="27" t="s">
        <v>29</v>
      </c>
      <c r="I4030" s="27" t="s">
        <v>15</v>
      </c>
      <c r="J4030" s="26">
        <v>52.25</v>
      </c>
      <c r="K4030" s="26">
        <v>0.52249999999999996</v>
      </c>
      <c r="L4030" s="24" t="s">
        <v>151</v>
      </c>
      <c r="M4030">
        <v>2023</v>
      </c>
    </row>
    <row r="4031" spans="1:13" x14ac:dyDescent="0.2">
      <c r="A4031" s="29" t="s">
        <v>300</v>
      </c>
      <c r="B4031" s="28">
        <v>4107</v>
      </c>
      <c r="C4031" s="27" t="s">
        <v>297</v>
      </c>
      <c r="D4031" s="27" t="s">
        <v>292</v>
      </c>
      <c r="E4031" s="27" t="b">
        <v>1</v>
      </c>
      <c r="F4031" s="27" t="s">
        <v>18</v>
      </c>
      <c r="G4031" s="27" t="s">
        <v>47</v>
      </c>
      <c r="H4031" s="27" t="s">
        <v>16</v>
      </c>
      <c r="I4031" s="27" t="s">
        <v>15</v>
      </c>
      <c r="J4031" s="26" t="s">
        <v>14</v>
      </c>
      <c r="K4031" s="26" t="s">
        <v>14</v>
      </c>
      <c r="L4031" s="24" t="s">
        <v>299</v>
      </c>
      <c r="M4031">
        <v>2023</v>
      </c>
    </row>
    <row r="4032" spans="1:13" x14ac:dyDescent="0.2">
      <c r="A4032" s="29" t="s">
        <v>298</v>
      </c>
      <c r="B4032" s="28">
        <v>4269</v>
      </c>
      <c r="C4032" s="27" t="s">
        <v>297</v>
      </c>
      <c r="D4032" s="27" t="s">
        <v>292</v>
      </c>
      <c r="E4032" s="27" t="b">
        <v>1</v>
      </c>
      <c r="F4032" s="27" t="s">
        <v>18</v>
      </c>
      <c r="G4032" s="27" t="s">
        <v>17</v>
      </c>
      <c r="H4032" s="27" t="s">
        <v>29</v>
      </c>
      <c r="I4032" s="27" t="s">
        <v>15</v>
      </c>
      <c r="J4032" s="30">
        <v>52</v>
      </c>
      <c r="K4032" s="26">
        <v>0.52</v>
      </c>
      <c r="L4032" s="24" t="s">
        <v>291</v>
      </c>
      <c r="M4032">
        <v>2023</v>
      </c>
    </row>
    <row r="4033" spans="1:13" x14ac:dyDescent="0.2">
      <c r="A4033" s="29" t="s">
        <v>296</v>
      </c>
      <c r="B4033" s="28">
        <v>4270</v>
      </c>
      <c r="C4033" s="27" t="s">
        <v>295</v>
      </c>
      <c r="D4033" s="27" t="s">
        <v>292</v>
      </c>
      <c r="E4033" s="27" t="b">
        <v>1</v>
      </c>
      <c r="F4033" s="27" t="s">
        <v>18</v>
      </c>
      <c r="G4033" s="27" t="s">
        <v>17</v>
      </c>
      <c r="H4033" s="27" t="s">
        <v>29</v>
      </c>
      <c r="I4033" s="27" t="s">
        <v>15</v>
      </c>
      <c r="J4033" s="30">
        <v>52</v>
      </c>
      <c r="K4033" s="26">
        <v>0.52</v>
      </c>
      <c r="L4033" s="24" t="s">
        <v>291</v>
      </c>
      <c r="M4033">
        <v>2023</v>
      </c>
    </row>
    <row r="4034" spans="1:13" x14ac:dyDescent="0.2">
      <c r="A4034" s="29" t="s">
        <v>294</v>
      </c>
      <c r="B4034" s="28">
        <v>4272</v>
      </c>
      <c r="C4034" s="27" t="s">
        <v>293</v>
      </c>
      <c r="D4034" s="27" t="s">
        <v>292</v>
      </c>
      <c r="E4034" s="27" t="b">
        <v>1</v>
      </c>
      <c r="F4034" s="27" t="s">
        <v>18</v>
      </c>
      <c r="G4034" s="27" t="s">
        <v>17</v>
      </c>
      <c r="H4034" s="27" t="s">
        <v>29</v>
      </c>
      <c r="I4034" s="27" t="s">
        <v>15</v>
      </c>
      <c r="J4034" s="30">
        <v>52</v>
      </c>
      <c r="K4034" s="26">
        <v>0.52</v>
      </c>
      <c r="L4034" s="24" t="s">
        <v>291</v>
      </c>
      <c r="M4034">
        <v>2023</v>
      </c>
    </row>
    <row r="4035" spans="1:13" x14ac:dyDescent="0.2">
      <c r="A4035" s="29" t="s">
        <v>290</v>
      </c>
      <c r="B4035" s="28">
        <v>4083</v>
      </c>
      <c r="C4035" s="27" t="s">
        <v>289</v>
      </c>
      <c r="D4035" s="27" t="s">
        <v>71</v>
      </c>
      <c r="E4035" s="27" t="b">
        <v>1</v>
      </c>
      <c r="F4035" s="27" t="s">
        <v>18</v>
      </c>
      <c r="G4035" s="27" t="s">
        <v>17</v>
      </c>
      <c r="H4035" s="27" t="s">
        <v>29</v>
      </c>
      <c r="I4035" s="27" t="s">
        <v>15</v>
      </c>
      <c r="J4035" s="26">
        <v>52.15</v>
      </c>
      <c r="K4035" s="26">
        <v>0.52149999999999996</v>
      </c>
      <c r="L4035" s="24" t="s">
        <v>276</v>
      </c>
      <c r="M4035">
        <v>2023</v>
      </c>
    </row>
    <row r="4036" spans="1:13" x14ac:dyDescent="0.2">
      <c r="A4036" s="29" t="s">
        <v>288</v>
      </c>
      <c r="B4036" s="28">
        <v>4090</v>
      </c>
      <c r="C4036" s="27" t="s">
        <v>36</v>
      </c>
      <c r="D4036" s="27" t="s">
        <v>68</v>
      </c>
      <c r="E4036" s="27" t="b">
        <v>1</v>
      </c>
      <c r="F4036" s="27" t="s">
        <v>18</v>
      </c>
      <c r="G4036" s="27" t="s">
        <v>17</v>
      </c>
      <c r="H4036" s="27" t="s">
        <v>16</v>
      </c>
      <c r="I4036" s="27" t="s">
        <v>15</v>
      </c>
      <c r="J4036" s="30">
        <v>54.7</v>
      </c>
      <c r="K4036" s="26">
        <v>0.54700000000000004</v>
      </c>
      <c r="L4036" s="24" t="s">
        <v>287</v>
      </c>
      <c r="M4036">
        <v>2023</v>
      </c>
    </row>
    <row r="4037" spans="1:13" x14ac:dyDescent="0.2">
      <c r="A4037" s="29" t="s">
        <v>286</v>
      </c>
      <c r="B4037" s="28">
        <v>4017</v>
      </c>
      <c r="C4037" s="27" t="s">
        <v>55</v>
      </c>
      <c r="D4037" s="27" t="s">
        <v>64</v>
      </c>
      <c r="E4037" s="27" t="b">
        <v>1</v>
      </c>
      <c r="F4037" s="27" t="s">
        <v>18</v>
      </c>
      <c r="G4037" s="27" t="s">
        <v>47</v>
      </c>
      <c r="H4037" s="27" t="s">
        <v>29</v>
      </c>
      <c r="I4037" s="27" t="s">
        <v>15</v>
      </c>
      <c r="J4037" s="26" t="s">
        <v>14</v>
      </c>
      <c r="K4037" s="26" t="s">
        <v>14</v>
      </c>
      <c r="L4037" s="24" t="s">
        <v>285</v>
      </c>
      <c r="M4037">
        <v>2023</v>
      </c>
    </row>
    <row r="4038" spans="1:13" x14ac:dyDescent="0.2">
      <c r="A4038" s="29" t="s">
        <v>284</v>
      </c>
      <c r="B4038" s="28">
        <v>3945</v>
      </c>
      <c r="C4038" s="27" t="s">
        <v>283</v>
      </c>
      <c r="D4038" s="27" t="s">
        <v>277</v>
      </c>
      <c r="E4038" s="27" t="b">
        <v>1</v>
      </c>
      <c r="F4038" s="27" t="s">
        <v>18</v>
      </c>
      <c r="G4038" s="27" t="s">
        <v>22</v>
      </c>
      <c r="H4038" s="27" t="s">
        <v>16</v>
      </c>
      <c r="I4038" s="27" t="s">
        <v>15</v>
      </c>
      <c r="J4038" s="30">
        <v>48</v>
      </c>
      <c r="K4038" s="26">
        <v>0.48</v>
      </c>
      <c r="L4038" s="24" t="s">
        <v>282</v>
      </c>
      <c r="M4038">
        <v>2023</v>
      </c>
    </row>
    <row r="4039" spans="1:13" x14ac:dyDescent="0.2">
      <c r="A4039" s="29" t="s">
        <v>281</v>
      </c>
      <c r="B4039" s="28">
        <v>4010</v>
      </c>
      <c r="C4039" s="27" t="s">
        <v>280</v>
      </c>
      <c r="D4039" s="27" t="s">
        <v>277</v>
      </c>
      <c r="E4039" s="27" t="b">
        <v>1</v>
      </c>
      <c r="F4039" s="27" t="s">
        <v>18</v>
      </c>
      <c r="G4039" s="27" t="s">
        <v>22</v>
      </c>
      <c r="H4039" s="27" t="s">
        <v>16</v>
      </c>
      <c r="I4039" s="27" t="s">
        <v>15</v>
      </c>
      <c r="J4039" s="30">
        <v>48</v>
      </c>
      <c r="K4039" s="26">
        <v>0.48</v>
      </c>
      <c r="L4039" s="24" t="s">
        <v>276</v>
      </c>
      <c r="M4039">
        <v>2023</v>
      </c>
    </row>
    <row r="4040" spans="1:13" x14ac:dyDescent="0.2">
      <c r="A4040" s="29" t="s">
        <v>279</v>
      </c>
      <c r="B4040" s="28">
        <v>4012</v>
      </c>
      <c r="C4040" s="27" t="s">
        <v>278</v>
      </c>
      <c r="D4040" s="27" t="s">
        <v>277</v>
      </c>
      <c r="E4040" s="27" t="b">
        <v>1</v>
      </c>
      <c r="F4040" s="27" t="s">
        <v>18</v>
      </c>
      <c r="G4040" s="27" t="s">
        <v>22</v>
      </c>
      <c r="H4040" s="27" t="s">
        <v>16</v>
      </c>
      <c r="I4040" s="27" t="s">
        <v>15</v>
      </c>
      <c r="J4040" s="30">
        <v>48</v>
      </c>
      <c r="K4040" s="26">
        <v>0.48</v>
      </c>
      <c r="L4040" s="24" t="s">
        <v>276</v>
      </c>
      <c r="M4040">
        <v>2023</v>
      </c>
    </row>
    <row r="4041" spans="1:13" x14ac:dyDescent="0.2">
      <c r="A4041" s="29" t="s">
        <v>275</v>
      </c>
      <c r="B4041" s="28">
        <v>4217</v>
      </c>
      <c r="C4041" s="27" t="s">
        <v>274</v>
      </c>
      <c r="D4041" s="27" t="s">
        <v>273</v>
      </c>
      <c r="E4041" s="27" t="b">
        <v>1</v>
      </c>
      <c r="F4041" s="27" t="s">
        <v>18</v>
      </c>
      <c r="G4041" s="27" t="s">
        <v>17</v>
      </c>
      <c r="H4041" s="27" t="s">
        <v>29</v>
      </c>
      <c r="I4041" s="27" t="s">
        <v>15</v>
      </c>
      <c r="J4041" s="26">
        <v>49.88</v>
      </c>
      <c r="K4041" s="26">
        <v>0.49880000000000002</v>
      </c>
      <c r="L4041" s="24" t="s">
        <v>272</v>
      </c>
      <c r="M4041">
        <v>2023</v>
      </c>
    </row>
    <row r="4042" spans="1:13" x14ac:dyDescent="0.2">
      <c r="A4042" s="29" t="s">
        <v>271</v>
      </c>
      <c r="B4042" s="28">
        <v>4137</v>
      </c>
      <c r="C4042" s="27" t="s">
        <v>270</v>
      </c>
      <c r="D4042" s="27" t="s">
        <v>267</v>
      </c>
      <c r="E4042" s="27" t="b">
        <v>1</v>
      </c>
      <c r="F4042" s="27" t="s">
        <v>18</v>
      </c>
      <c r="G4042" s="27" t="s">
        <v>22</v>
      </c>
      <c r="H4042" s="27" t="s">
        <v>29</v>
      </c>
      <c r="I4042" s="27" t="s">
        <v>15</v>
      </c>
      <c r="J4042" s="30">
        <v>52</v>
      </c>
      <c r="K4042" s="26">
        <v>0.52</v>
      </c>
      <c r="L4042" s="24" t="s">
        <v>151</v>
      </c>
      <c r="M4042">
        <v>2023</v>
      </c>
    </row>
    <row r="4043" spans="1:13" x14ac:dyDescent="0.2">
      <c r="A4043" s="29" t="s">
        <v>269</v>
      </c>
      <c r="B4043" s="28">
        <v>4155</v>
      </c>
      <c r="C4043" s="27" t="s">
        <v>268</v>
      </c>
      <c r="D4043" s="27" t="s">
        <v>267</v>
      </c>
      <c r="E4043" s="27" t="b">
        <v>1</v>
      </c>
      <c r="F4043" s="27" t="s">
        <v>18</v>
      </c>
      <c r="G4043" s="27" t="s">
        <v>22</v>
      </c>
      <c r="H4043" s="27" t="s">
        <v>29</v>
      </c>
      <c r="I4043" s="27" t="s">
        <v>15</v>
      </c>
      <c r="J4043" s="30">
        <v>53</v>
      </c>
      <c r="K4043" s="26">
        <v>0.53</v>
      </c>
      <c r="L4043" s="24" t="s">
        <v>257</v>
      </c>
      <c r="M4043">
        <v>2023</v>
      </c>
    </row>
    <row r="4044" spans="1:13" x14ac:dyDescent="0.2">
      <c r="A4044" s="29" t="s">
        <v>266</v>
      </c>
      <c r="B4044" s="28">
        <v>4254</v>
      </c>
      <c r="C4044" s="27" t="s">
        <v>265</v>
      </c>
      <c r="D4044" s="27" t="s">
        <v>59</v>
      </c>
      <c r="E4044" s="27">
        <v>3</v>
      </c>
      <c r="F4044" s="27" t="s">
        <v>18</v>
      </c>
      <c r="G4044" s="27" t="s">
        <v>47</v>
      </c>
      <c r="H4044" s="27" t="s">
        <v>29</v>
      </c>
      <c r="I4044" s="27" t="s">
        <v>15</v>
      </c>
      <c r="J4044" s="26" t="s">
        <v>14</v>
      </c>
      <c r="K4044" s="26" t="s">
        <v>14</v>
      </c>
      <c r="L4044" s="24" t="s">
        <v>264</v>
      </c>
      <c r="M4044">
        <v>2023</v>
      </c>
    </row>
    <row r="4045" spans="1:13" x14ac:dyDescent="0.2">
      <c r="A4045" s="29" t="s">
        <v>263</v>
      </c>
      <c r="B4045" s="28">
        <v>4144</v>
      </c>
      <c r="C4045" s="27" t="s">
        <v>260</v>
      </c>
      <c r="D4045" s="27" t="s">
        <v>59</v>
      </c>
      <c r="E4045" s="27">
        <v>3</v>
      </c>
      <c r="F4045" s="27" t="s">
        <v>18</v>
      </c>
      <c r="G4045" s="27" t="s">
        <v>47</v>
      </c>
      <c r="H4045" s="27" t="s">
        <v>29</v>
      </c>
      <c r="I4045" s="27" t="s">
        <v>15</v>
      </c>
      <c r="J4045" s="26" t="s">
        <v>14</v>
      </c>
      <c r="K4045" s="26" t="s">
        <v>14</v>
      </c>
      <c r="L4045" s="24" t="s">
        <v>262</v>
      </c>
      <c r="M4045">
        <v>2023</v>
      </c>
    </row>
    <row r="4046" spans="1:13" x14ac:dyDescent="0.2">
      <c r="A4046" s="29" t="s">
        <v>261</v>
      </c>
      <c r="B4046" s="28">
        <v>4257</v>
      </c>
      <c r="C4046" s="27" t="s">
        <v>260</v>
      </c>
      <c r="D4046" s="27" t="s">
        <v>59</v>
      </c>
      <c r="E4046" s="27">
        <v>3</v>
      </c>
      <c r="F4046" s="27" t="s">
        <v>18</v>
      </c>
      <c r="G4046" s="27" t="s">
        <v>47</v>
      </c>
      <c r="H4046" s="27" t="s">
        <v>29</v>
      </c>
      <c r="I4046" s="27" t="s">
        <v>15</v>
      </c>
      <c r="J4046" s="26" t="s">
        <v>14</v>
      </c>
      <c r="K4046" s="26" t="s">
        <v>14</v>
      </c>
      <c r="L4046" s="24" t="s">
        <v>259</v>
      </c>
      <c r="M4046">
        <v>2023</v>
      </c>
    </row>
    <row r="4047" spans="1:13" x14ac:dyDescent="0.2">
      <c r="A4047" s="29" t="s">
        <v>258</v>
      </c>
      <c r="B4047" s="28">
        <v>4219</v>
      </c>
      <c r="C4047" s="27" t="s">
        <v>62</v>
      </c>
      <c r="D4047" s="27" t="s">
        <v>59</v>
      </c>
      <c r="E4047" s="27">
        <v>3</v>
      </c>
      <c r="F4047" s="27" t="s">
        <v>18</v>
      </c>
      <c r="G4047" s="27" t="s">
        <v>47</v>
      </c>
      <c r="H4047" s="27" t="s">
        <v>29</v>
      </c>
      <c r="I4047" s="27" t="s">
        <v>15</v>
      </c>
      <c r="J4047" s="26" t="s">
        <v>14</v>
      </c>
      <c r="K4047" s="26" t="s">
        <v>14</v>
      </c>
      <c r="L4047" s="24" t="s">
        <v>257</v>
      </c>
      <c r="M4047">
        <v>2023</v>
      </c>
    </row>
    <row r="4048" spans="1:13" x14ac:dyDescent="0.2">
      <c r="A4048" s="29" t="s">
        <v>256</v>
      </c>
      <c r="B4048" s="28">
        <v>4102</v>
      </c>
      <c r="C4048" s="27" t="s">
        <v>252</v>
      </c>
      <c r="D4048" s="27" t="s">
        <v>59</v>
      </c>
      <c r="E4048" s="27">
        <v>3</v>
      </c>
      <c r="F4048" s="27" t="s">
        <v>18</v>
      </c>
      <c r="G4048" s="27" t="s">
        <v>47</v>
      </c>
      <c r="H4048" s="27" t="s">
        <v>29</v>
      </c>
      <c r="I4048" s="27" t="s">
        <v>15</v>
      </c>
      <c r="J4048" s="26" t="s">
        <v>14</v>
      </c>
      <c r="K4048" s="26" t="s">
        <v>14</v>
      </c>
      <c r="L4048" s="24" t="s">
        <v>255</v>
      </c>
      <c r="M4048">
        <v>2023</v>
      </c>
    </row>
    <row r="4049" spans="1:13" x14ac:dyDescent="0.2">
      <c r="A4049" s="29" t="s">
        <v>254</v>
      </c>
      <c r="B4049" s="28">
        <v>4220</v>
      </c>
      <c r="C4049" s="27" t="s">
        <v>252</v>
      </c>
      <c r="D4049" s="27" t="s">
        <v>59</v>
      </c>
      <c r="E4049" s="27">
        <v>3</v>
      </c>
      <c r="F4049" s="27" t="s">
        <v>18</v>
      </c>
      <c r="G4049" s="27" t="s">
        <v>47</v>
      </c>
      <c r="H4049" s="27" t="s">
        <v>29</v>
      </c>
      <c r="I4049" s="27" t="s">
        <v>15</v>
      </c>
      <c r="J4049" s="26" t="s">
        <v>14</v>
      </c>
      <c r="K4049" s="26" t="s">
        <v>14</v>
      </c>
      <c r="L4049" s="24" t="s">
        <v>232</v>
      </c>
      <c r="M4049">
        <v>2023</v>
      </c>
    </row>
    <row r="4050" spans="1:13" x14ac:dyDescent="0.2">
      <c r="A4050" s="29" t="s">
        <v>253</v>
      </c>
      <c r="B4050" s="28">
        <v>4069</v>
      </c>
      <c r="C4050" s="27" t="s">
        <v>252</v>
      </c>
      <c r="D4050" s="27" t="s">
        <v>59</v>
      </c>
      <c r="E4050" s="27">
        <v>3</v>
      </c>
      <c r="F4050" s="27" t="s">
        <v>18</v>
      </c>
      <c r="G4050" s="27" t="s">
        <v>17</v>
      </c>
      <c r="H4050" s="27" t="s">
        <v>16</v>
      </c>
      <c r="I4050" s="27" t="s">
        <v>15</v>
      </c>
      <c r="J4050" s="26">
        <v>51.63</v>
      </c>
      <c r="K4050" s="26">
        <v>0.51629999999999998</v>
      </c>
      <c r="L4050" s="24" t="s">
        <v>251</v>
      </c>
      <c r="M4050">
        <v>2023</v>
      </c>
    </row>
    <row r="4051" spans="1:13" x14ac:dyDescent="0.2">
      <c r="A4051" s="29" t="s">
        <v>250</v>
      </c>
      <c r="B4051" s="28">
        <v>4094</v>
      </c>
      <c r="C4051" s="27" t="s">
        <v>249</v>
      </c>
      <c r="D4051" s="27" t="s">
        <v>248</v>
      </c>
      <c r="E4051" s="27" t="b">
        <v>1</v>
      </c>
      <c r="F4051" s="27" t="s">
        <v>18</v>
      </c>
      <c r="G4051" s="27" t="s">
        <v>17</v>
      </c>
      <c r="H4051" s="27" t="s">
        <v>16</v>
      </c>
      <c r="I4051" s="27" t="s">
        <v>15</v>
      </c>
      <c r="J4051" s="30">
        <v>52</v>
      </c>
      <c r="K4051" s="26">
        <v>0.52</v>
      </c>
      <c r="L4051" s="24" t="s">
        <v>139</v>
      </c>
      <c r="M4051">
        <v>2023</v>
      </c>
    </row>
    <row r="4052" spans="1:13" x14ac:dyDescent="0.2">
      <c r="A4052" s="29" t="s">
        <v>247</v>
      </c>
      <c r="B4052" s="28">
        <v>4113</v>
      </c>
      <c r="C4052" s="27" t="s">
        <v>246</v>
      </c>
      <c r="D4052" s="27" t="s">
        <v>239</v>
      </c>
      <c r="E4052" s="27" t="b">
        <v>1</v>
      </c>
      <c r="F4052" s="27" t="s">
        <v>18</v>
      </c>
      <c r="G4052" s="27" t="s">
        <v>17</v>
      </c>
      <c r="H4052" s="27" t="s">
        <v>16</v>
      </c>
      <c r="I4052" s="27" t="s">
        <v>15</v>
      </c>
      <c r="J4052" s="30">
        <v>50</v>
      </c>
      <c r="K4052" s="26">
        <v>0.5</v>
      </c>
      <c r="L4052" s="24" t="s">
        <v>82</v>
      </c>
      <c r="M4052">
        <v>2023</v>
      </c>
    </row>
    <row r="4053" spans="1:13" x14ac:dyDescent="0.2">
      <c r="A4053" s="29" t="s">
        <v>245</v>
      </c>
      <c r="B4053" s="28">
        <v>4025</v>
      </c>
      <c r="C4053" s="27" t="s">
        <v>244</v>
      </c>
      <c r="D4053" s="27" t="s">
        <v>243</v>
      </c>
      <c r="E4053" s="27" t="b">
        <v>1</v>
      </c>
      <c r="F4053" s="27" t="s">
        <v>18</v>
      </c>
      <c r="G4053" s="27" t="s">
        <v>17</v>
      </c>
      <c r="H4053" s="27" t="s">
        <v>16</v>
      </c>
      <c r="I4053" s="27" t="s">
        <v>15</v>
      </c>
      <c r="J4053" s="26" t="s">
        <v>14</v>
      </c>
      <c r="K4053" s="26" t="s">
        <v>14</v>
      </c>
      <c r="L4053" s="24" t="s">
        <v>242</v>
      </c>
      <c r="M4053">
        <v>2023</v>
      </c>
    </row>
    <row r="4054" spans="1:13" x14ac:dyDescent="0.2">
      <c r="A4054" s="29" t="s">
        <v>241</v>
      </c>
      <c r="B4054" s="28">
        <v>4161</v>
      </c>
      <c r="C4054" s="27" t="s">
        <v>240</v>
      </c>
      <c r="D4054" s="27" t="s">
        <v>239</v>
      </c>
      <c r="E4054" s="27" t="b">
        <v>1</v>
      </c>
      <c r="F4054" s="27" t="s">
        <v>18</v>
      </c>
      <c r="G4054" s="27" t="s">
        <v>17</v>
      </c>
      <c r="H4054" s="27" t="s">
        <v>16</v>
      </c>
      <c r="I4054" s="27" t="s">
        <v>15</v>
      </c>
      <c r="J4054" s="26" t="s">
        <v>14</v>
      </c>
      <c r="K4054" s="26" t="s">
        <v>14</v>
      </c>
      <c r="L4054" s="24" t="s">
        <v>238</v>
      </c>
      <c r="M4054">
        <v>2023</v>
      </c>
    </row>
    <row r="4055" spans="1:13" x14ac:dyDescent="0.2">
      <c r="A4055" s="29" t="s">
        <v>237</v>
      </c>
      <c r="B4055" s="28">
        <v>4003</v>
      </c>
      <c r="C4055" s="27" t="s">
        <v>173</v>
      </c>
      <c r="D4055" s="27" t="s">
        <v>236</v>
      </c>
      <c r="E4055" s="27" t="b">
        <v>1</v>
      </c>
      <c r="F4055" s="27" t="s">
        <v>18</v>
      </c>
      <c r="G4055" s="27" t="s">
        <v>17</v>
      </c>
      <c r="H4055" s="27" t="s">
        <v>16</v>
      </c>
      <c r="I4055" s="27" t="s">
        <v>15</v>
      </c>
      <c r="J4055" s="26">
        <v>50.81</v>
      </c>
      <c r="K4055" s="26">
        <v>0.5081</v>
      </c>
      <c r="L4055" s="24" t="s">
        <v>100</v>
      </c>
      <c r="M4055">
        <v>2023</v>
      </c>
    </row>
    <row r="4056" spans="1:13" x14ac:dyDescent="0.2">
      <c r="A4056" s="29" t="s">
        <v>235</v>
      </c>
      <c r="B4056" s="28">
        <v>4174</v>
      </c>
      <c r="C4056" s="27" t="s">
        <v>49</v>
      </c>
      <c r="D4056" s="27" t="s">
        <v>48</v>
      </c>
      <c r="E4056" s="27" t="b">
        <v>1</v>
      </c>
      <c r="F4056" s="27" t="s">
        <v>18</v>
      </c>
      <c r="G4056" s="27" t="s">
        <v>47</v>
      </c>
      <c r="H4056" s="27" t="s">
        <v>29</v>
      </c>
      <c r="I4056" s="27" t="s">
        <v>15</v>
      </c>
      <c r="J4056" s="26" t="s">
        <v>14</v>
      </c>
      <c r="K4056" s="26" t="s">
        <v>14</v>
      </c>
      <c r="L4056" s="24" t="s">
        <v>225</v>
      </c>
      <c r="M4056">
        <v>2023</v>
      </c>
    </row>
    <row r="4057" spans="1:13" x14ac:dyDescent="0.2">
      <c r="A4057" s="29" t="s">
        <v>234</v>
      </c>
      <c r="B4057" s="28">
        <v>4175</v>
      </c>
      <c r="C4057" s="27" t="s">
        <v>49</v>
      </c>
      <c r="D4057" s="27" t="s">
        <v>48</v>
      </c>
      <c r="E4057" s="27" t="b">
        <v>1</v>
      </c>
      <c r="F4057" s="27" t="s">
        <v>18</v>
      </c>
      <c r="G4057" s="27" t="s">
        <v>47</v>
      </c>
      <c r="H4057" s="27" t="s">
        <v>29</v>
      </c>
      <c r="I4057" s="27" t="s">
        <v>15</v>
      </c>
      <c r="J4057" s="26" t="s">
        <v>14</v>
      </c>
      <c r="K4057" s="26" t="s">
        <v>14</v>
      </c>
      <c r="L4057" s="24" t="s">
        <v>225</v>
      </c>
      <c r="M4057">
        <v>2023</v>
      </c>
    </row>
    <row r="4058" spans="1:13" x14ac:dyDescent="0.2">
      <c r="A4058" s="29" t="s">
        <v>233</v>
      </c>
      <c r="B4058" s="28">
        <v>4140</v>
      </c>
      <c r="C4058" s="27" t="s">
        <v>49</v>
      </c>
      <c r="D4058" s="27" t="s">
        <v>48</v>
      </c>
      <c r="E4058" s="27" t="b">
        <v>1</v>
      </c>
      <c r="F4058" s="27" t="s">
        <v>18</v>
      </c>
      <c r="G4058" s="27" t="s">
        <v>47</v>
      </c>
      <c r="H4058" s="27" t="s">
        <v>29</v>
      </c>
      <c r="I4058" s="27" t="s">
        <v>15</v>
      </c>
      <c r="J4058" s="26">
        <v>52.29</v>
      </c>
      <c r="K4058" s="26">
        <v>0.52290000000000003</v>
      </c>
      <c r="L4058" s="24" t="s">
        <v>232</v>
      </c>
      <c r="M4058">
        <v>2023</v>
      </c>
    </row>
    <row r="4059" spans="1:13" x14ac:dyDescent="0.2">
      <c r="A4059" s="29" t="s">
        <v>231</v>
      </c>
      <c r="B4059" s="28">
        <v>4035</v>
      </c>
      <c r="C4059" s="27" t="s">
        <v>49</v>
      </c>
      <c r="D4059" s="27" t="s">
        <v>48</v>
      </c>
      <c r="E4059" s="27" t="b">
        <v>1</v>
      </c>
      <c r="F4059" s="27" t="s">
        <v>18</v>
      </c>
      <c r="G4059" s="27" t="s">
        <v>47</v>
      </c>
      <c r="H4059" s="27" t="s">
        <v>29</v>
      </c>
      <c r="I4059" s="27" t="s">
        <v>15</v>
      </c>
      <c r="J4059" s="26">
        <v>52.29</v>
      </c>
      <c r="K4059" s="26">
        <v>0.52290000000000003</v>
      </c>
      <c r="L4059" s="24" t="s">
        <v>181</v>
      </c>
      <c r="M4059">
        <v>2023</v>
      </c>
    </row>
    <row r="4060" spans="1:13" x14ac:dyDescent="0.2">
      <c r="A4060" s="29" t="s">
        <v>230</v>
      </c>
      <c r="B4060" s="28">
        <v>4036</v>
      </c>
      <c r="C4060" s="27" t="s">
        <v>49</v>
      </c>
      <c r="D4060" s="27" t="s">
        <v>48</v>
      </c>
      <c r="E4060" s="27" t="b">
        <v>1</v>
      </c>
      <c r="F4060" s="27" t="s">
        <v>18</v>
      </c>
      <c r="G4060" s="27" t="s">
        <v>47</v>
      </c>
      <c r="H4060" s="27" t="s">
        <v>29</v>
      </c>
      <c r="I4060" s="27" t="s">
        <v>15</v>
      </c>
      <c r="J4060" s="26">
        <v>52.29</v>
      </c>
      <c r="K4060" s="26">
        <v>0.52290000000000003</v>
      </c>
      <c r="L4060" s="24" t="s">
        <v>229</v>
      </c>
      <c r="M4060">
        <v>2023</v>
      </c>
    </row>
    <row r="4061" spans="1:13" x14ac:dyDescent="0.2">
      <c r="A4061" s="29" t="s">
        <v>228</v>
      </c>
      <c r="B4061" s="28">
        <v>4037</v>
      </c>
      <c r="C4061" s="27" t="s">
        <v>49</v>
      </c>
      <c r="D4061" s="27" t="s">
        <v>48</v>
      </c>
      <c r="E4061" s="27" t="b">
        <v>1</v>
      </c>
      <c r="F4061" s="27" t="s">
        <v>18</v>
      </c>
      <c r="G4061" s="27" t="s">
        <v>47</v>
      </c>
      <c r="H4061" s="27" t="s">
        <v>29</v>
      </c>
      <c r="I4061" s="27" t="s">
        <v>15</v>
      </c>
      <c r="J4061" s="26">
        <v>52.29</v>
      </c>
      <c r="K4061" s="26">
        <v>0.52290000000000003</v>
      </c>
      <c r="L4061" s="24" t="s">
        <v>227</v>
      </c>
      <c r="M4061">
        <v>2023</v>
      </c>
    </row>
    <row r="4062" spans="1:13" x14ac:dyDescent="0.2">
      <c r="A4062" s="29" t="s">
        <v>226</v>
      </c>
      <c r="B4062" s="28">
        <v>4176</v>
      </c>
      <c r="C4062" s="27" t="s">
        <v>49</v>
      </c>
      <c r="D4062" s="27" t="s">
        <v>48</v>
      </c>
      <c r="E4062" s="27" t="b">
        <v>1</v>
      </c>
      <c r="F4062" s="27" t="s">
        <v>18</v>
      </c>
      <c r="G4062" s="27" t="s">
        <v>47</v>
      </c>
      <c r="H4062" s="27" t="s">
        <v>29</v>
      </c>
      <c r="I4062" s="27" t="s">
        <v>15</v>
      </c>
      <c r="J4062" s="26" t="s">
        <v>14</v>
      </c>
      <c r="K4062" s="26" t="s">
        <v>14</v>
      </c>
      <c r="L4062" s="24" t="s">
        <v>225</v>
      </c>
      <c r="M4062">
        <v>2023</v>
      </c>
    </row>
    <row r="4063" spans="1:13" x14ac:dyDescent="0.2">
      <c r="A4063" s="29" t="s">
        <v>224</v>
      </c>
      <c r="B4063" s="28">
        <v>4058</v>
      </c>
      <c r="C4063" s="27" t="s">
        <v>49</v>
      </c>
      <c r="D4063" s="27" t="s">
        <v>48</v>
      </c>
      <c r="E4063" s="27" t="b">
        <v>1</v>
      </c>
      <c r="F4063" s="27" t="s">
        <v>18</v>
      </c>
      <c r="G4063" s="27" t="s">
        <v>47</v>
      </c>
      <c r="H4063" s="27" t="s">
        <v>29</v>
      </c>
      <c r="I4063" s="27" t="s">
        <v>15</v>
      </c>
      <c r="J4063" s="26">
        <v>52.29</v>
      </c>
      <c r="K4063" s="26">
        <v>0.52290000000000003</v>
      </c>
      <c r="L4063" s="24" t="s">
        <v>223</v>
      </c>
      <c r="M4063">
        <v>2023</v>
      </c>
    </row>
    <row r="4064" spans="1:13" x14ac:dyDescent="0.2">
      <c r="A4064" s="29" t="s">
        <v>222</v>
      </c>
      <c r="B4064" s="28">
        <v>4059</v>
      </c>
      <c r="C4064" s="27" t="s">
        <v>49</v>
      </c>
      <c r="D4064" s="27" t="s">
        <v>48</v>
      </c>
      <c r="E4064" s="27" t="b">
        <v>1</v>
      </c>
      <c r="F4064" s="27" t="s">
        <v>18</v>
      </c>
      <c r="G4064" s="27" t="s">
        <v>47</v>
      </c>
      <c r="H4064" s="27" t="s">
        <v>29</v>
      </c>
      <c r="I4064" s="27" t="s">
        <v>15</v>
      </c>
      <c r="J4064" s="26">
        <v>52.29</v>
      </c>
      <c r="K4064" s="26">
        <v>0.52290000000000003</v>
      </c>
      <c r="L4064" s="24" t="s">
        <v>221</v>
      </c>
      <c r="M4064">
        <v>2023</v>
      </c>
    </row>
    <row r="4065" spans="1:13" x14ac:dyDescent="0.2">
      <c r="A4065" s="29" t="s">
        <v>220</v>
      </c>
      <c r="B4065" s="28">
        <v>4081</v>
      </c>
      <c r="C4065" s="27" t="s">
        <v>49</v>
      </c>
      <c r="D4065" s="27" t="s">
        <v>48</v>
      </c>
      <c r="E4065" s="27" t="b">
        <v>1</v>
      </c>
      <c r="F4065" s="27" t="s">
        <v>18</v>
      </c>
      <c r="G4065" s="27" t="s">
        <v>47</v>
      </c>
      <c r="H4065" s="27" t="s">
        <v>29</v>
      </c>
      <c r="I4065" s="27" t="s">
        <v>15</v>
      </c>
      <c r="J4065" s="26">
        <v>52.29</v>
      </c>
      <c r="K4065" s="26">
        <v>0.52290000000000003</v>
      </c>
      <c r="L4065" s="24" t="s">
        <v>219</v>
      </c>
      <c r="M4065">
        <v>2023</v>
      </c>
    </row>
    <row r="4066" spans="1:13" x14ac:dyDescent="0.2">
      <c r="A4066" s="29" t="s">
        <v>218</v>
      </c>
      <c r="B4066" s="28">
        <v>4061</v>
      </c>
      <c r="C4066" s="27" t="s">
        <v>49</v>
      </c>
      <c r="D4066" s="27" t="s">
        <v>48</v>
      </c>
      <c r="E4066" s="27" t="b">
        <v>1</v>
      </c>
      <c r="F4066" s="27" t="s">
        <v>18</v>
      </c>
      <c r="G4066" s="27" t="s">
        <v>47</v>
      </c>
      <c r="H4066" s="27" t="s">
        <v>29</v>
      </c>
      <c r="I4066" s="27" t="s">
        <v>15</v>
      </c>
      <c r="J4066" s="26">
        <v>52.29</v>
      </c>
      <c r="K4066" s="26">
        <v>0.52290000000000003</v>
      </c>
      <c r="L4066" s="24" t="s">
        <v>217</v>
      </c>
      <c r="M4066">
        <v>2023</v>
      </c>
    </row>
    <row r="4067" spans="1:13" x14ac:dyDescent="0.2">
      <c r="A4067" s="29" t="s">
        <v>216</v>
      </c>
      <c r="B4067" s="28">
        <v>4127</v>
      </c>
      <c r="C4067" s="27" t="s">
        <v>55</v>
      </c>
      <c r="D4067" s="27" t="s">
        <v>48</v>
      </c>
      <c r="E4067" s="27" t="b">
        <v>1</v>
      </c>
      <c r="F4067" s="27" t="s">
        <v>18</v>
      </c>
      <c r="G4067" s="27" t="s">
        <v>47</v>
      </c>
      <c r="H4067" s="27" t="s">
        <v>16</v>
      </c>
      <c r="I4067" s="27" t="s">
        <v>15</v>
      </c>
      <c r="J4067" s="26">
        <v>48.78</v>
      </c>
      <c r="K4067" s="26">
        <v>0.48780000000000001</v>
      </c>
      <c r="L4067" s="24" t="s">
        <v>132</v>
      </c>
      <c r="M4067">
        <v>2023</v>
      </c>
    </row>
    <row r="4068" spans="1:13" x14ac:dyDescent="0.2">
      <c r="A4068" s="29" t="s">
        <v>215</v>
      </c>
      <c r="B4068" s="28">
        <v>4092</v>
      </c>
      <c r="C4068" s="27" t="s">
        <v>49</v>
      </c>
      <c r="D4068" s="27" t="s">
        <v>48</v>
      </c>
      <c r="E4068" s="27" t="b">
        <v>1</v>
      </c>
      <c r="F4068" s="27" t="s">
        <v>18</v>
      </c>
      <c r="G4068" s="27" t="s">
        <v>47</v>
      </c>
      <c r="H4068" s="27" t="s">
        <v>29</v>
      </c>
      <c r="I4068" s="27" t="s">
        <v>15</v>
      </c>
      <c r="J4068" s="26">
        <v>52.29</v>
      </c>
      <c r="K4068" s="26">
        <v>0.52290000000000003</v>
      </c>
      <c r="L4068" s="24" t="s">
        <v>214</v>
      </c>
      <c r="M4068">
        <v>2023</v>
      </c>
    </row>
    <row r="4069" spans="1:13" x14ac:dyDescent="0.2">
      <c r="A4069" s="29" t="s">
        <v>213</v>
      </c>
      <c r="B4069" s="28">
        <v>4078</v>
      </c>
      <c r="C4069" s="27" t="s">
        <v>49</v>
      </c>
      <c r="D4069" s="27" t="s">
        <v>48</v>
      </c>
      <c r="E4069" s="27" t="b">
        <v>1</v>
      </c>
      <c r="F4069" s="27" t="s">
        <v>18</v>
      </c>
      <c r="G4069" s="27" t="s">
        <v>47</v>
      </c>
      <c r="H4069" s="27" t="s">
        <v>29</v>
      </c>
      <c r="I4069" s="27" t="s">
        <v>15</v>
      </c>
      <c r="J4069" s="26">
        <v>52.29</v>
      </c>
      <c r="K4069" s="26">
        <v>0.52290000000000003</v>
      </c>
      <c r="L4069" s="24" t="s">
        <v>212</v>
      </c>
      <c r="M4069">
        <v>2023</v>
      </c>
    </row>
    <row r="4070" spans="1:13" x14ac:dyDescent="0.2">
      <c r="A4070" s="29" t="s">
        <v>211</v>
      </c>
      <c r="B4070" s="28">
        <v>4101</v>
      </c>
      <c r="C4070" s="27" t="s">
        <v>49</v>
      </c>
      <c r="D4070" s="27" t="s">
        <v>48</v>
      </c>
      <c r="E4070" s="27" t="b">
        <v>1</v>
      </c>
      <c r="F4070" s="27" t="s">
        <v>18</v>
      </c>
      <c r="G4070" s="27" t="s">
        <v>47</v>
      </c>
      <c r="H4070" s="27" t="s">
        <v>29</v>
      </c>
      <c r="I4070" s="27" t="s">
        <v>15</v>
      </c>
      <c r="J4070" s="26">
        <v>52.29</v>
      </c>
      <c r="K4070" s="26">
        <v>0.52290000000000003</v>
      </c>
      <c r="L4070" s="24" t="s">
        <v>210</v>
      </c>
      <c r="M4070">
        <v>2023</v>
      </c>
    </row>
    <row r="4071" spans="1:13" x14ac:dyDescent="0.2">
      <c r="A4071" s="29" t="s">
        <v>209</v>
      </c>
      <c r="B4071" s="28">
        <v>4106</v>
      </c>
      <c r="C4071" s="27" t="s">
        <v>49</v>
      </c>
      <c r="D4071" s="27" t="s">
        <v>48</v>
      </c>
      <c r="E4071" s="27" t="b">
        <v>1</v>
      </c>
      <c r="F4071" s="27" t="s">
        <v>18</v>
      </c>
      <c r="G4071" s="27" t="s">
        <v>47</v>
      </c>
      <c r="H4071" s="27" t="s">
        <v>29</v>
      </c>
      <c r="I4071" s="27" t="s">
        <v>15</v>
      </c>
      <c r="J4071" s="26" t="s">
        <v>14</v>
      </c>
      <c r="K4071" s="26" t="s">
        <v>14</v>
      </c>
      <c r="L4071" s="24" t="s">
        <v>208</v>
      </c>
      <c r="M4071">
        <v>2023</v>
      </c>
    </row>
    <row r="4072" spans="1:13" x14ac:dyDescent="0.2">
      <c r="A4072" s="29" t="s">
        <v>207</v>
      </c>
      <c r="B4072" s="28">
        <v>4242</v>
      </c>
      <c r="C4072" s="27" t="s">
        <v>55</v>
      </c>
      <c r="D4072" s="27" t="s">
        <v>48</v>
      </c>
      <c r="E4072" s="27" t="b">
        <v>1</v>
      </c>
      <c r="F4072" s="27" t="s">
        <v>18</v>
      </c>
      <c r="G4072" s="27" t="s">
        <v>47</v>
      </c>
      <c r="H4072" s="27" t="s">
        <v>29</v>
      </c>
      <c r="I4072" s="27" t="s">
        <v>15</v>
      </c>
      <c r="J4072" s="26">
        <v>49.78</v>
      </c>
      <c r="K4072" s="26">
        <v>0.49780000000000002</v>
      </c>
      <c r="L4072" s="24" t="s">
        <v>206</v>
      </c>
      <c r="M4072">
        <v>2023</v>
      </c>
    </row>
    <row r="4073" spans="1:13" x14ac:dyDescent="0.2">
      <c r="A4073" s="29" t="s">
        <v>205</v>
      </c>
      <c r="B4073" s="28">
        <v>4159</v>
      </c>
      <c r="C4073" s="27" t="s">
        <v>55</v>
      </c>
      <c r="D4073" s="27" t="s">
        <v>48</v>
      </c>
      <c r="E4073" s="27" t="b">
        <v>1</v>
      </c>
      <c r="F4073" s="27" t="s">
        <v>18</v>
      </c>
      <c r="G4073" s="27" t="s">
        <v>17</v>
      </c>
      <c r="H4073" s="27" t="s">
        <v>16</v>
      </c>
      <c r="I4073" s="27" t="s">
        <v>15</v>
      </c>
      <c r="J4073" s="26" t="s">
        <v>14</v>
      </c>
      <c r="K4073" s="26" t="s">
        <v>14</v>
      </c>
      <c r="L4073" s="24" t="s">
        <v>204</v>
      </c>
      <c r="M4073">
        <v>2023</v>
      </c>
    </row>
    <row r="4074" spans="1:13" x14ac:dyDescent="0.2">
      <c r="A4074" s="29" t="s">
        <v>203</v>
      </c>
      <c r="B4074" s="28">
        <v>4128</v>
      </c>
      <c r="C4074" s="27" t="s">
        <v>49</v>
      </c>
      <c r="D4074" s="27" t="s">
        <v>48</v>
      </c>
      <c r="E4074" s="27" t="b">
        <v>1</v>
      </c>
      <c r="F4074" s="27" t="s">
        <v>18</v>
      </c>
      <c r="G4074" s="27" t="s">
        <v>47</v>
      </c>
      <c r="H4074" s="27" t="s">
        <v>29</v>
      </c>
      <c r="I4074" s="27" t="s">
        <v>15</v>
      </c>
      <c r="J4074" s="26">
        <v>52.29</v>
      </c>
      <c r="K4074" s="26">
        <v>0.52290000000000003</v>
      </c>
      <c r="L4074" s="24" t="s">
        <v>202</v>
      </c>
      <c r="M4074">
        <v>2023</v>
      </c>
    </row>
    <row r="4075" spans="1:13" x14ac:dyDescent="0.2">
      <c r="A4075" s="29" t="s">
        <v>201</v>
      </c>
      <c r="B4075" s="28">
        <v>4158</v>
      </c>
      <c r="C4075" s="27" t="s">
        <v>49</v>
      </c>
      <c r="D4075" s="27" t="s">
        <v>48</v>
      </c>
      <c r="E4075" s="27" t="b">
        <v>1</v>
      </c>
      <c r="F4075" s="27" t="s">
        <v>18</v>
      </c>
      <c r="G4075" s="27" t="s">
        <v>47</v>
      </c>
      <c r="H4075" s="27" t="s">
        <v>29</v>
      </c>
      <c r="I4075" s="27" t="s">
        <v>15</v>
      </c>
      <c r="J4075" s="26">
        <v>52.29</v>
      </c>
      <c r="K4075" s="26">
        <v>0.52290000000000003</v>
      </c>
      <c r="L4075" s="24" t="s">
        <v>200</v>
      </c>
      <c r="M4075">
        <v>2023</v>
      </c>
    </row>
    <row r="4076" spans="1:13" x14ac:dyDescent="0.2">
      <c r="A4076" s="29" t="s">
        <v>199</v>
      </c>
      <c r="B4076" s="28">
        <v>3970</v>
      </c>
      <c r="C4076" s="27" t="s">
        <v>45</v>
      </c>
      <c r="D4076" s="27" t="s">
        <v>44</v>
      </c>
      <c r="E4076" s="27">
        <v>4</v>
      </c>
      <c r="F4076" s="27" t="s">
        <v>18</v>
      </c>
      <c r="G4076" s="27" t="s">
        <v>17</v>
      </c>
      <c r="H4076" s="27" t="s">
        <v>16</v>
      </c>
      <c r="I4076" s="27" t="s">
        <v>15</v>
      </c>
      <c r="J4076" s="26" t="s">
        <v>14</v>
      </c>
      <c r="K4076" s="26" t="s">
        <v>14</v>
      </c>
      <c r="L4076" s="24" t="s">
        <v>198</v>
      </c>
      <c r="M4076">
        <v>2023</v>
      </c>
    </row>
    <row r="4077" spans="1:13" x14ac:dyDescent="0.2">
      <c r="A4077" s="29" t="s">
        <v>197</v>
      </c>
      <c r="B4077" s="28">
        <v>4157</v>
      </c>
      <c r="C4077" s="27" t="s">
        <v>196</v>
      </c>
      <c r="D4077" s="27" t="s">
        <v>44</v>
      </c>
      <c r="E4077" s="27">
        <v>4</v>
      </c>
      <c r="F4077" s="27" t="s">
        <v>18</v>
      </c>
      <c r="G4077" s="27" t="s">
        <v>17</v>
      </c>
      <c r="H4077" s="27" t="s">
        <v>16</v>
      </c>
      <c r="I4077" s="27" t="s">
        <v>15</v>
      </c>
      <c r="J4077" s="26" t="s">
        <v>14</v>
      </c>
      <c r="K4077" s="26" t="s">
        <v>14</v>
      </c>
      <c r="L4077" s="24" t="s">
        <v>195</v>
      </c>
      <c r="M4077">
        <v>2023</v>
      </c>
    </row>
    <row r="4078" spans="1:13" x14ac:dyDescent="0.2">
      <c r="A4078" s="29" t="s">
        <v>194</v>
      </c>
      <c r="B4078" s="28">
        <v>4118</v>
      </c>
      <c r="C4078" s="27" t="s">
        <v>193</v>
      </c>
      <c r="D4078" s="27" t="s">
        <v>44</v>
      </c>
      <c r="E4078" s="27">
        <v>4</v>
      </c>
      <c r="F4078" s="27" t="s">
        <v>18</v>
      </c>
      <c r="G4078" s="27" t="s">
        <v>17</v>
      </c>
      <c r="H4078" s="27" t="s">
        <v>29</v>
      </c>
      <c r="I4078" s="27" t="s">
        <v>15</v>
      </c>
      <c r="J4078" s="26" t="s">
        <v>14</v>
      </c>
      <c r="K4078" s="26" t="s">
        <v>14</v>
      </c>
      <c r="L4078" s="24" t="s">
        <v>192</v>
      </c>
      <c r="M4078">
        <v>2023</v>
      </c>
    </row>
    <row r="4079" spans="1:13" x14ac:dyDescent="0.2">
      <c r="A4079" s="29" t="s">
        <v>191</v>
      </c>
      <c r="B4079" s="28">
        <v>4224</v>
      </c>
      <c r="C4079" s="27" t="s">
        <v>190</v>
      </c>
      <c r="D4079" s="27" t="s">
        <v>41</v>
      </c>
      <c r="E4079" s="27">
        <v>1</v>
      </c>
      <c r="F4079" s="27" t="s">
        <v>18</v>
      </c>
      <c r="G4079" s="27" t="s">
        <v>17</v>
      </c>
      <c r="H4079" s="27" t="s">
        <v>16</v>
      </c>
      <c r="I4079" s="27" t="s">
        <v>15</v>
      </c>
      <c r="J4079" s="26">
        <v>38.65</v>
      </c>
      <c r="K4079" s="26">
        <v>0.38650000000000001</v>
      </c>
      <c r="L4079" s="24" t="s">
        <v>189</v>
      </c>
      <c r="M4079">
        <v>2023</v>
      </c>
    </row>
    <row r="4080" spans="1:13" x14ac:dyDescent="0.2">
      <c r="A4080" s="29" t="s">
        <v>188</v>
      </c>
      <c r="B4080" s="28">
        <v>4077</v>
      </c>
      <c r="C4080" s="27" t="s">
        <v>42</v>
      </c>
      <c r="D4080" s="27" t="s">
        <v>41</v>
      </c>
      <c r="E4080" s="27">
        <v>1</v>
      </c>
      <c r="F4080" s="27" t="s">
        <v>18</v>
      </c>
      <c r="G4080" s="27" t="s">
        <v>17</v>
      </c>
      <c r="H4080" s="27" t="s">
        <v>16</v>
      </c>
      <c r="I4080" s="27" t="s">
        <v>15</v>
      </c>
      <c r="J4080" s="26">
        <v>38.57</v>
      </c>
      <c r="K4080" s="26">
        <v>0.38569999999999999</v>
      </c>
      <c r="L4080" s="24" t="s">
        <v>187</v>
      </c>
      <c r="M4080">
        <v>2023</v>
      </c>
    </row>
    <row r="4081" spans="1:13" x14ac:dyDescent="0.2">
      <c r="A4081" s="29" t="s">
        <v>186</v>
      </c>
      <c r="B4081" s="28">
        <v>4148</v>
      </c>
      <c r="C4081" s="27" t="s">
        <v>20</v>
      </c>
      <c r="D4081" s="27" t="s">
        <v>182</v>
      </c>
      <c r="E4081" s="27" t="b">
        <v>1</v>
      </c>
      <c r="F4081" s="27" t="s">
        <v>18</v>
      </c>
      <c r="G4081" s="27" t="s">
        <v>17</v>
      </c>
      <c r="H4081" s="27" t="s">
        <v>29</v>
      </c>
      <c r="I4081" s="27" t="s">
        <v>15</v>
      </c>
      <c r="J4081" s="26">
        <v>48.99</v>
      </c>
      <c r="K4081" s="26">
        <v>0.4899</v>
      </c>
      <c r="L4081" s="24" t="s">
        <v>185</v>
      </c>
      <c r="M4081">
        <v>2023</v>
      </c>
    </row>
    <row r="4082" spans="1:13" x14ac:dyDescent="0.2">
      <c r="A4082" s="29" t="s">
        <v>184</v>
      </c>
      <c r="B4082" s="28">
        <v>4015</v>
      </c>
      <c r="C4082" s="27" t="s">
        <v>183</v>
      </c>
      <c r="D4082" s="27" t="s">
        <v>182</v>
      </c>
      <c r="E4082" s="27" t="b">
        <v>1</v>
      </c>
      <c r="F4082" s="27" t="s">
        <v>18</v>
      </c>
      <c r="G4082" s="27" t="s">
        <v>17</v>
      </c>
      <c r="H4082" s="27" t="s">
        <v>16</v>
      </c>
      <c r="I4082" s="27" t="s">
        <v>15</v>
      </c>
      <c r="J4082" s="30">
        <v>52</v>
      </c>
      <c r="K4082" s="26">
        <v>0.52</v>
      </c>
      <c r="L4082" s="24" t="s">
        <v>181</v>
      </c>
      <c r="M4082">
        <v>2023</v>
      </c>
    </row>
    <row r="4083" spans="1:13" x14ac:dyDescent="0.2">
      <c r="A4083" s="29" t="s">
        <v>180</v>
      </c>
      <c r="B4083" s="28">
        <v>4009</v>
      </c>
      <c r="C4083" s="27" t="s">
        <v>179</v>
      </c>
      <c r="D4083" s="27" t="s">
        <v>176</v>
      </c>
      <c r="E4083" s="27" t="b">
        <v>1</v>
      </c>
      <c r="F4083" s="27" t="s">
        <v>18</v>
      </c>
      <c r="G4083" s="27" t="s">
        <v>22</v>
      </c>
      <c r="H4083" s="27" t="s">
        <v>16</v>
      </c>
      <c r="I4083" s="27" t="s">
        <v>15</v>
      </c>
      <c r="J4083" s="30">
        <v>50</v>
      </c>
      <c r="K4083" s="26">
        <v>0.5</v>
      </c>
      <c r="L4083" s="24" t="s">
        <v>100</v>
      </c>
      <c r="M4083">
        <v>2023</v>
      </c>
    </row>
    <row r="4084" spans="1:13" x14ac:dyDescent="0.2">
      <c r="A4084" s="29" t="s">
        <v>178</v>
      </c>
      <c r="B4084" s="28">
        <v>4054</v>
      </c>
      <c r="C4084" s="27" t="s">
        <v>177</v>
      </c>
      <c r="D4084" s="27" t="s">
        <v>176</v>
      </c>
      <c r="E4084" s="27" t="b">
        <v>1</v>
      </c>
      <c r="F4084" s="27" t="s">
        <v>18</v>
      </c>
      <c r="G4084" s="27" t="s">
        <v>22</v>
      </c>
      <c r="H4084" s="27" t="s">
        <v>16</v>
      </c>
      <c r="I4084" s="27" t="s">
        <v>15</v>
      </c>
      <c r="J4084" s="30">
        <v>49</v>
      </c>
      <c r="K4084" s="26">
        <v>0.49</v>
      </c>
      <c r="L4084" s="24" t="s">
        <v>175</v>
      </c>
      <c r="M4084">
        <v>2023</v>
      </c>
    </row>
    <row r="4085" spans="1:13" x14ac:dyDescent="0.2">
      <c r="A4085" s="29" t="s">
        <v>174</v>
      </c>
      <c r="B4085" s="28">
        <v>4116</v>
      </c>
      <c r="C4085" s="27" t="s">
        <v>173</v>
      </c>
      <c r="D4085" s="27" t="s">
        <v>168</v>
      </c>
      <c r="E4085" s="27" t="b">
        <v>1</v>
      </c>
      <c r="F4085" s="27" t="s">
        <v>18</v>
      </c>
      <c r="G4085" s="27" t="s">
        <v>17</v>
      </c>
      <c r="H4085" s="27" t="s">
        <v>16</v>
      </c>
      <c r="I4085" s="27" t="s">
        <v>15</v>
      </c>
      <c r="J4085" s="30">
        <v>50.3</v>
      </c>
      <c r="K4085" s="26">
        <v>0.503</v>
      </c>
      <c r="L4085" s="24" t="s">
        <v>86</v>
      </c>
      <c r="M4085">
        <v>2023</v>
      </c>
    </row>
    <row r="4086" spans="1:13" x14ac:dyDescent="0.2">
      <c r="A4086" s="29" t="s">
        <v>172</v>
      </c>
      <c r="B4086" s="28">
        <v>4045</v>
      </c>
      <c r="C4086" s="27" t="s">
        <v>108</v>
      </c>
      <c r="D4086" s="27" t="s">
        <v>171</v>
      </c>
      <c r="E4086" s="27" t="b">
        <v>1</v>
      </c>
      <c r="F4086" s="27" t="s">
        <v>18</v>
      </c>
      <c r="G4086" s="27" t="s">
        <v>17</v>
      </c>
      <c r="H4086" s="27" t="s">
        <v>16</v>
      </c>
      <c r="I4086" s="27" t="s">
        <v>15</v>
      </c>
      <c r="J4086" s="26">
        <v>52.43</v>
      </c>
      <c r="K4086" s="26">
        <v>0.52429999999999999</v>
      </c>
      <c r="L4086" s="24" t="s">
        <v>170</v>
      </c>
      <c r="M4086">
        <v>2023</v>
      </c>
    </row>
    <row r="4087" spans="1:13" x14ac:dyDescent="0.2">
      <c r="A4087" s="29" t="s">
        <v>169</v>
      </c>
      <c r="B4087" s="28">
        <v>4049</v>
      </c>
      <c r="C4087" s="27" t="s">
        <v>27</v>
      </c>
      <c r="D4087" s="27" t="s">
        <v>168</v>
      </c>
      <c r="E4087" s="27" t="b">
        <v>1</v>
      </c>
      <c r="F4087" s="27" t="s">
        <v>18</v>
      </c>
      <c r="G4087" s="27" t="s">
        <v>17</v>
      </c>
      <c r="H4087" s="27" t="s">
        <v>16</v>
      </c>
      <c r="I4087" s="27" t="s">
        <v>15</v>
      </c>
      <c r="J4087" s="26">
        <v>48.02</v>
      </c>
      <c r="K4087" s="26">
        <v>0.48020000000000002</v>
      </c>
      <c r="L4087" s="24" t="s">
        <v>167</v>
      </c>
      <c r="M4087">
        <v>2023</v>
      </c>
    </row>
    <row r="4088" spans="1:13" x14ac:dyDescent="0.2">
      <c r="A4088" s="29" t="s">
        <v>166</v>
      </c>
      <c r="B4088" s="28">
        <v>4044</v>
      </c>
      <c r="C4088" s="27" t="s">
        <v>165</v>
      </c>
      <c r="D4088" s="27" t="s">
        <v>164</v>
      </c>
      <c r="E4088" s="27" t="b">
        <v>1</v>
      </c>
      <c r="F4088" s="27" t="s">
        <v>18</v>
      </c>
      <c r="G4088" s="27" t="s">
        <v>22</v>
      </c>
      <c r="H4088" s="27" t="s">
        <v>29</v>
      </c>
      <c r="I4088" s="27" t="s">
        <v>15</v>
      </c>
      <c r="J4088" s="30">
        <v>50</v>
      </c>
      <c r="K4088" s="26">
        <v>0.5</v>
      </c>
      <c r="L4088" s="24" t="s">
        <v>110</v>
      </c>
      <c r="M4088">
        <v>2023</v>
      </c>
    </row>
    <row r="4089" spans="1:13" x14ac:dyDescent="0.2">
      <c r="A4089" s="29" t="s">
        <v>163</v>
      </c>
      <c r="B4089" s="28">
        <v>4198</v>
      </c>
      <c r="C4089" s="27" t="s">
        <v>162</v>
      </c>
      <c r="D4089" s="27" t="s">
        <v>41</v>
      </c>
      <c r="E4089" s="27">
        <v>1</v>
      </c>
      <c r="F4089" s="27" t="s">
        <v>18</v>
      </c>
      <c r="G4089" s="27" t="s">
        <v>17</v>
      </c>
      <c r="H4089" s="27" t="s">
        <v>16</v>
      </c>
      <c r="I4089" s="27" t="s">
        <v>15</v>
      </c>
      <c r="J4089" s="26" t="s">
        <v>14</v>
      </c>
      <c r="K4089" s="26" t="s">
        <v>14</v>
      </c>
      <c r="L4089" s="24" t="s">
        <v>161</v>
      </c>
      <c r="M4089">
        <v>2023</v>
      </c>
    </row>
    <row r="4090" spans="1:13" x14ac:dyDescent="0.2">
      <c r="A4090" s="29" t="s">
        <v>160</v>
      </c>
      <c r="B4090" s="28">
        <v>4093</v>
      </c>
      <c r="C4090" s="27" t="s">
        <v>159</v>
      </c>
      <c r="D4090" s="27" t="s">
        <v>158</v>
      </c>
      <c r="E4090" s="27" t="b">
        <v>1</v>
      </c>
      <c r="F4090" s="27" t="s">
        <v>18</v>
      </c>
      <c r="G4090" s="27" t="s">
        <v>17</v>
      </c>
      <c r="H4090" s="27" t="s">
        <v>16</v>
      </c>
      <c r="I4090" s="27" t="s">
        <v>15</v>
      </c>
      <c r="J4090" s="26">
        <v>55.69</v>
      </c>
      <c r="K4090" s="26">
        <v>0.55689999999999995</v>
      </c>
      <c r="L4090" s="24" t="s">
        <v>157</v>
      </c>
      <c r="M4090">
        <v>2023</v>
      </c>
    </row>
    <row r="4091" spans="1:13" x14ac:dyDescent="0.2">
      <c r="A4091" s="29" t="s">
        <v>156</v>
      </c>
      <c r="B4091" s="28">
        <v>4124</v>
      </c>
      <c r="C4091" s="27" t="s">
        <v>155</v>
      </c>
      <c r="D4091" s="27" t="s">
        <v>152</v>
      </c>
      <c r="E4091" s="27" t="b">
        <v>1</v>
      </c>
      <c r="F4091" s="27" t="s">
        <v>18</v>
      </c>
      <c r="G4091" s="27" t="s">
        <v>22</v>
      </c>
      <c r="H4091" s="27" t="s">
        <v>29</v>
      </c>
      <c r="I4091" s="27" t="s">
        <v>15</v>
      </c>
      <c r="J4091" s="30">
        <v>50</v>
      </c>
      <c r="K4091" s="26">
        <v>0.5</v>
      </c>
      <c r="L4091" s="24" t="s">
        <v>151</v>
      </c>
      <c r="M4091">
        <v>2023</v>
      </c>
    </row>
    <row r="4092" spans="1:13" x14ac:dyDescent="0.2">
      <c r="A4092" s="29" t="s">
        <v>154</v>
      </c>
      <c r="B4092" s="28">
        <v>4125</v>
      </c>
      <c r="C4092" s="27" t="s">
        <v>153</v>
      </c>
      <c r="D4092" s="27" t="s">
        <v>152</v>
      </c>
      <c r="E4092" s="27" t="b">
        <v>1</v>
      </c>
      <c r="F4092" s="27" t="s">
        <v>18</v>
      </c>
      <c r="G4092" s="27" t="s">
        <v>22</v>
      </c>
      <c r="H4092" s="27" t="s">
        <v>29</v>
      </c>
      <c r="I4092" s="27" t="s">
        <v>15</v>
      </c>
      <c r="J4092" s="30">
        <v>50</v>
      </c>
      <c r="K4092" s="26">
        <v>0.5</v>
      </c>
      <c r="L4092" s="24" t="s">
        <v>151</v>
      </c>
      <c r="M4092">
        <v>2023</v>
      </c>
    </row>
    <row r="4093" spans="1:13" x14ac:dyDescent="0.2">
      <c r="A4093" s="29" t="s">
        <v>150</v>
      </c>
      <c r="B4093" s="28">
        <v>4208</v>
      </c>
      <c r="C4093" s="27" t="s">
        <v>149</v>
      </c>
      <c r="D4093" s="27" t="s">
        <v>148</v>
      </c>
      <c r="E4093" s="27" t="b">
        <v>1</v>
      </c>
      <c r="F4093" s="27" t="s">
        <v>18</v>
      </c>
      <c r="G4093" s="27" t="s">
        <v>17</v>
      </c>
      <c r="H4093" s="27" t="s">
        <v>29</v>
      </c>
      <c r="I4093" s="27" t="s">
        <v>15</v>
      </c>
      <c r="J4093" s="26">
        <v>52.72</v>
      </c>
      <c r="K4093" s="26">
        <v>0.5272</v>
      </c>
      <c r="L4093" s="24" t="s">
        <v>90</v>
      </c>
      <c r="M4093">
        <v>2023</v>
      </c>
    </row>
    <row r="4094" spans="1:13" x14ac:dyDescent="0.2">
      <c r="A4094" s="29" t="s">
        <v>147</v>
      </c>
      <c r="B4094" s="28">
        <v>4163</v>
      </c>
      <c r="C4094" s="27" t="s">
        <v>146</v>
      </c>
      <c r="D4094" s="27" t="s">
        <v>143</v>
      </c>
      <c r="E4094" s="27" t="b">
        <v>1</v>
      </c>
      <c r="F4094" s="27" t="s">
        <v>18</v>
      </c>
      <c r="G4094" s="27" t="s">
        <v>17</v>
      </c>
      <c r="H4094" s="27" t="s">
        <v>16</v>
      </c>
      <c r="I4094" s="27" t="s">
        <v>15</v>
      </c>
      <c r="J4094" s="26" t="s">
        <v>14</v>
      </c>
      <c r="K4094" s="26" t="s">
        <v>14</v>
      </c>
      <c r="L4094" s="24" t="s">
        <v>142</v>
      </c>
      <c r="M4094">
        <v>2023</v>
      </c>
    </row>
    <row r="4095" spans="1:13" x14ac:dyDescent="0.2">
      <c r="A4095" s="29" t="s">
        <v>145</v>
      </c>
      <c r="B4095" s="28">
        <v>4164</v>
      </c>
      <c r="C4095" s="27" t="s">
        <v>144</v>
      </c>
      <c r="D4095" s="27" t="s">
        <v>143</v>
      </c>
      <c r="E4095" s="27" t="b">
        <v>1</v>
      </c>
      <c r="F4095" s="27" t="s">
        <v>18</v>
      </c>
      <c r="G4095" s="27" t="s">
        <v>17</v>
      </c>
      <c r="H4095" s="27" t="s">
        <v>16</v>
      </c>
      <c r="I4095" s="27" t="s">
        <v>15</v>
      </c>
      <c r="J4095" s="26" t="s">
        <v>14</v>
      </c>
      <c r="K4095" s="26" t="s">
        <v>14</v>
      </c>
      <c r="L4095" s="24" t="s">
        <v>142</v>
      </c>
      <c r="M4095">
        <v>2023</v>
      </c>
    </row>
    <row r="4096" spans="1:13" x14ac:dyDescent="0.2">
      <c r="A4096" s="29" t="s">
        <v>141</v>
      </c>
      <c r="B4096" s="28">
        <v>4179</v>
      </c>
      <c r="C4096" s="27" t="s">
        <v>140</v>
      </c>
      <c r="D4096" s="27" t="s">
        <v>120</v>
      </c>
      <c r="E4096" s="27" t="b">
        <v>1</v>
      </c>
      <c r="F4096" s="27" t="s">
        <v>18</v>
      </c>
      <c r="G4096" s="27" t="s">
        <v>17</v>
      </c>
      <c r="H4096" s="27" t="s">
        <v>29</v>
      </c>
      <c r="I4096" s="27" t="s">
        <v>15</v>
      </c>
      <c r="J4096" s="26">
        <v>56.06</v>
      </c>
      <c r="K4096" s="26">
        <v>0.56059999999999999</v>
      </c>
      <c r="L4096" s="24" t="s">
        <v>139</v>
      </c>
      <c r="M4096">
        <v>2023</v>
      </c>
    </row>
    <row r="4097" spans="1:13" x14ac:dyDescent="0.2">
      <c r="A4097" s="29" t="s">
        <v>138</v>
      </c>
      <c r="B4097" s="28">
        <v>4166</v>
      </c>
      <c r="C4097" s="27" t="s">
        <v>101</v>
      </c>
      <c r="D4097" s="27" t="s">
        <v>120</v>
      </c>
      <c r="E4097" s="27" t="b">
        <v>1</v>
      </c>
      <c r="F4097" s="27" t="s">
        <v>18</v>
      </c>
      <c r="G4097" s="27" t="s">
        <v>17</v>
      </c>
      <c r="H4097" s="27" t="s">
        <v>29</v>
      </c>
      <c r="I4097" s="27" t="s">
        <v>15</v>
      </c>
      <c r="J4097" s="30">
        <v>52.5</v>
      </c>
      <c r="K4097" s="26">
        <v>0.52500000000000002</v>
      </c>
      <c r="L4097" s="24" t="s">
        <v>119</v>
      </c>
      <c r="M4097">
        <v>2023</v>
      </c>
    </row>
    <row r="4098" spans="1:13" x14ac:dyDescent="0.2">
      <c r="A4098" s="29" t="s">
        <v>137</v>
      </c>
      <c r="B4098" s="28">
        <v>3994</v>
      </c>
      <c r="C4098" s="27" t="s">
        <v>136</v>
      </c>
      <c r="D4098" s="27" t="s">
        <v>35</v>
      </c>
      <c r="E4098" s="27" t="b">
        <v>1</v>
      </c>
      <c r="F4098" s="27" t="s">
        <v>18</v>
      </c>
      <c r="G4098" s="27" t="s">
        <v>22</v>
      </c>
      <c r="H4098" s="27" t="s">
        <v>29</v>
      </c>
      <c r="I4098" s="27" t="s">
        <v>15</v>
      </c>
      <c r="J4098" s="30">
        <v>42.5</v>
      </c>
      <c r="K4098" s="26">
        <v>0.42499999999999999</v>
      </c>
      <c r="L4098" s="24" t="s">
        <v>135</v>
      </c>
      <c r="M4098">
        <v>2023</v>
      </c>
    </row>
    <row r="4099" spans="1:13" x14ac:dyDescent="0.2">
      <c r="A4099" s="29" t="s">
        <v>134</v>
      </c>
      <c r="B4099" s="28">
        <v>4026</v>
      </c>
      <c r="C4099" s="27" t="s">
        <v>133</v>
      </c>
      <c r="D4099" s="27" t="s">
        <v>35</v>
      </c>
      <c r="E4099" s="27" t="b">
        <v>1</v>
      </c>
      <c r="F4099" s="27" t="s">
        <v>18</v>
      </c>
      <c r="G4099" s="27" t="s">
        <v>17</v>
      </c>
      <c r="H4099" s="27" t="s">
        <v>16</v>
      </c>
      <c r="I4099" s="27" t="s">
        <v>15</v>
      </c>
      <c r="J4099" s="26">
        <v>51.21</v>
      </c>
      <c r="K4099" s="26">
        <v>0.5121</v>
      </c>
      <c r="L4099" s="24" t="s">
        <v>132</v>
      </c>
      <c r="M4099">
        <v>2023</v>
      </c>
    </row>
    <row r="4100" spans="1:13" x14ac:dyDescent="0.2">
      <c r="A4100" s="29" t="s">
        <v>131</v>
      </c>
      <c r="B4100" s="28">
        <v>4088</v>
      </c>
      <c r="C4100" s="27" t="s">
        <v>130</v>
      </c>
      <c r="D4100" s="27" t="s">
        <v>35</v>
      </c>
      <c r="E4100" s="27" t="b">
        <v>1</v>
      </c>
      <c r="F4100" s="27" t="s">
        <v>18</v>
      </c>
      <c r="G4100" s="27" t="s">
        <v>124</v>
      </c>
      <c r="H4100" s="27" t="s">
        <v>16</v>
      </c>
      <c r="I4100" s="27" t="s">
        <v>15</v>
      </c>
      <c r="J4100" s="26" t="s">
        <v>14</v>
      </c>
      <c r="K4100" s="26" t="s">
        <v>14</v>
      </c>
      <c r="L4100" s="24" t="s">
        <v>129</v>
      </c>
      <c r="M4100">
        <v>2023</v>
      </c>
    </row>
    <row r="4101" spans="1:13" x14ac:dyDescent="0.2">
      <c r="A4101" s="29" t="s">
        <v>128</v>
      </c>
      <c r="B4101" s="28">
        <v>4110</v>
      </c>
      <c r="C4101" s="27" t="s">
        <v>125</v>
      </c>
      <c r="D4101" s="27" t="s">
        <v>35</v>
      </c>
      <c r="E4101" s="27" t="b">
        <v>1</v>
      </c>
      <c r="F4101" s="27" t="s">
        <v>18</v>
      </c>
      <c r="G4101" s="27" t="s">
        <v>124</v>
      </c>
      <c r="H4101" s="27" t="s">
        <v>16</v>
      </c>
      <c r="I4101" s="27" t="s">
        <v>15</v>
      </c>
      <c r="J4101" s="26" t="s">
        <v>14</v>
      </c>
      <c r="K4101" s="26" t="s">
        <v>14</v>
      </c>
      <c r="L4101" s="24" t="s">
        <v>127</v>
      </c>
      <c r="M4101">
        <v>2023</v>
      </c>
    </row>
    <row r="4102" spans="1:13" x14ac:dyDescent="0.2">
      <c r="A4102" s="29" t="s">
        <v>126</v>
      </c>
      <c r="B4102" s="28">
        <v>4129</v>
      </c>
      <c r="C4102" s="27" t="s">
        <v>125</v>
      </c>
      <c r="D4102" s="27" t="s">
        <v>35</v>
      </c>
      <c r="E4102" s="27" t="b">
        <v>1</v>
      </c>
      <c r="F4102" s="27" t="s">
        <v>18</v>
      </c>
      <c r="G4102" s="27" t="s">
        <v>124</v>
      </c>
      <c r="H4102" s="27" t="s">
        <v>16</v>
      </c>
      <c r="I4102" s="27" t="s">
        <v>15</v>
      </c>
      <c r="J4102" s="26" t="s">
        <v>14</v>
      </c>
      <c r="K4102" s="26" t="s">
        <v>14</v>
      </c>
      <c r="L4102" s="24" t="s">
        <v>123</v>
      </c>
      <c r="M4102">
        <v>2023</v>
      </c>
    </row>
    <row r="4103" spans="1:13" x14ac:dyDescent="0.2">
      <c r="A4103" s="29" t="s">
        <v>122</v>
      </c>
      <c r="B4103" s="28">
        <v>4168</v>
      </c>
      <c r="C4103" s="27" t="s">
        <v>121</v>
      </c>
      <c r="D4103" s="27" t="s">
        <v>120</v>
      </c>
      <c r="E4103" s="27" t="b">
        <v>1</v>
      </c>
      <c r="F4103" s="27" t="s">
        <v>18</v>
      </c>
      <c r="G4103" s="27" t="s">
        <v>17</v>
      </c>
      <c r="H4103" s="27" t="s">
        <v>29</v>
      </c>
      <c r="I4103" s="27" t="s">
        <v>15</v>
      </c>
      <c r="J4103" s="30">
        <v>53.7</v>
      </c>
      <c r="K4103" s="26">
        <v>0.53700000000000003</v>
      </c>
      <c r="L4103" s="24" t="s">
        <v>119</v>
      </c>
      <c r="M4103">
        <v>2023</v>
      </c>
    </row>
    <row r="4104" spans="1:13" x14ac:dyDescent="0.2">
      <c r="A4104" s="29" t="s">
        <v>118</v>
      </c>
      <c r="B4104" s="28">
        <v>3905</v>
      </c>
      <c r="C4104" s="27" t="s">
        <v>101</v>
      </c>
      <c r="D4104" s="27" t="s">
        <v>114</v>
      </c>
      <c r="E4104" s="27" t="b">
        <v>1</v>
      </c>
      <c r="F4104" s="27" t="s">
        <v>18</v>
      </c>
      <c r="G4104" s="27" t="s">
        <v>17</v>
      </c>
      <c r="H4104" s="27" t="s">
        <v>29</v>
      </c>
      <c r="I4104" s="27" t="s">
        <v>15</v>
      </c>
      <c r="J4104" s="30">
        <v>52.5</v>
      </c>
      <c r="K4104" s="26">
        <v>0.52500000000000002</v>
      </c>
      <c r="L4104" s="24" t="s">
        <v>117</v>
      </c>
      <c r="M4104">
        <v>2023</v>
      </c>
    </row>
    <row r="4105" spans="1:13" x14ac:dyDescent="0.2">
      <c r="A4105" s="29" t="s">
        <v>116</v>
      </c>
      <c r="B4105" s="28">
        <v>3909</v>
      </c>
      <c r="C4105" s="27" t="s">
        <v>115</v>
      </c>
      <c r="D4105" s="27" t="s">
        <v>114</v>
      </c>
      <c r="E4105" s="27" t="b">
        <v>1</v>
      </c>
      <c r="F4105" s="27" t="s">
        <v>18</v>
      </c>
      <c r="G4105" s="27" t="s">
        <v>17</v>
      </c>
      <c r="H4105" s="27" t="s">
        <v>29</v>
      </c>
      <c r="I4105" s="27" t="s">
        <v>15</v>
      </c>
      <c r="J4105" s="30">
        <v>52.5</v>
      </c>
      <c r="K4105" s="26">
        <v>0.52500000000000002</v>
      </c>
      <c r="L4105" s="24" t="s">
        <v>113</v>
      </c>
      <c r="M4105">
        <v>2023</v>
      </c>
    </row>
    <row r="4106" spans="1:13" x14ac:dyDescent="0.2">
      <c r="A4106" s="29" t="s">
        <v>112</v>
      </c>
      <c r="B4106" s="28">
        <v>4031</v>
      </c>
      <c r="C4106" s="27" t="s">
        <v>111</v>
      </c>
      <c r="D4106" s="27" t="s">
        <v>30</v>
      </c>
      <c r="E4106" s="27" t="b">
        <v>1</v>
      </c>
      <c r="F4106" s="27" t="s">
        <v>18</v>
      </c>
      <c r="G4106" s="27" t="s">
        <v>17</v>
      </c>
      <c r="H4106" s="27" t="s">
        <v>29</v>
      </c>
      <c r="I4106" s="27" t="s">
        <v>15</v>
      </c>
      <c r="J4106" s="26">
        <v>54.32</v>
      </c>
      <c r="K4106" s="26">
        <v>0.54320000000000002</v>
      </c>
      <c r="L4106" s="24" t="s">
        <v>110</v>
      </c>
      <c r="M4106">
        <v>2023</v>
      </c>
    </row>
    <row r="4107" spans="1:13" x14ac:dyDescent="0.2">
      <c r="A4107" s="29" t="s">
        <v>109</v>
      </c>
      <c r="B4107" s="28">
        <v>4076</v>
      </c>
      <c r="C4107" s="27" t="s">
        <v>108</v>
      </c>
      <c r="D4107" s="27" t="s">
        <v>104</v>
      </c>
      <c r="E4107" s="27" t="b">
        <v>1</v>
      </c>
      <c r="F4107" s="27" t="s">
        <v>18</v>
      </c>
      <c r="G4107" s="27" t="s">
        <v>17</v>
      </c>
      <c r="H4107" s="27" t="s">
        <v>29</v>
      </c>
      <c r="I4107" s="27" t="s">
        <v>15</v>
      </c>
      <c r="J4107" s="30">
        <v>53</v>
      </c>
      <c r="K4107" s="26">
        <v>0.53</v>
      </c>
      <c r="L4107" s="24" t="s">
        <v>107</v>
      </c>
      <c r="M4107">
        <v>2023</v>
      </c>
    </row>
    <row r="4108" spans="1:13" x14ac:dyDescent="0.2">
      <c r="A4108" s="29" t="s">
        <v>106</v>
      </c>
      <c r="B4108" s="28">
        <v>4122</v>
      </c>
      <c r="C4108" s="27" t="s">
        <v>105</v>
      </c>
      <c r="D4108" s="27" t="s">
        <v>104</v>
      </c>
      <c r="E4108" s="27" t="b">
        <v>1</v>
      </c>
      <c r="F4108" s="27" t="s">
        <v>18</v>
      </c>
      <c r="G4108" s="27" t="s">
        <v>17</v>
      </c>
      <c r="H4108" s="27" t="s">
        <v>29</v>
      </c>
      <c r="I4108" s="27" t="s">
        <v>15</v>
      </c>
      <c r="J4108" s="30">
        <v>53</v>
      </c>
      <c r="K4108" s="26">
        <v>0.53</v>
      </c>
      <c r="L4108" s="24" t="s">
        <v>103</v>
      </c>
      <c r="M4108">
        <v>2023</v>
      </c>
    </row>
    <row r="4109" spans="1:13" x14ac:dyDescent="0.2">
      <c r="A4109" s="29" t="s">
        <v>102</v>
      </c>
      <c r="B4109" s="28">
        <v>4034</v>
      </c>
      <c r="C4109" s="27" t="s">
        <v>101</v>
      </c>
      <c r="D4109" s="27" t="s">
        <v>26</v>
      </c>
      <c r="E4109" s="27" t="b">
        <v>1</v>
      </c>
      <c r="F4109" s="27" t="s">
        <v>18</v>
      </c>
      <c r="G4109" s="27" t="s">
        <v>17</v>
      </c>
      <c r="H4109" s="27" t="s">
        <v>16</v>
      </c>
      <c r="I4109" s="27" t="s">
        <v>15</v>
      </c>
      <c r="J4109" s="26" t="s">
        <v>14</v>
      </c>
      <c r="K4109" s="26" t="s">
        <v>14</v>
      </c>
      <c r="L4109" s="24" t="s">
        <v>100</v>
      </c>
      <c r="M4109">
        <v>2023</v>
      </c>
    </row>
    <row r="4110" spans="1:13" x14ac:dyDescent="0.2">
      <c r="A4110" s="29" t="s">
        <v>99</v>
      </c>
      <c r="B4110" s="28">
        <v>4139</v>
      </c>
      <c r="C4110" s="27" t="s">
        <v>98</v>
      </c>
      <c r="D4110" s="27" t="s">
        <v>23</v>
      </c>
      <c r="E4110" s="27" t="b">
        <v>1</v>
      </c>
      <c r="F4110" s="27" t="s">
        <v>18</v>
      </c>
      <c r="G4110" s="27" t="s">
        <v>22</v>
      </c>
      <c r="H4110" s="27" t="s">
        <v>16</v>
      </c>
      <c r="I4110" s="27" t="s">
        <v>15</v>
      </c>
      <c r="J4110" s="30">
        <v>50.2</v>
      </c>
      <c r="K4110" s="26">
        <v>0.502</v>
      </c>
      <c r="L4110" s="24" t="s">
        <v>97</v>
      </c>
      <c r="M4110">
        <v>2023</v>
      </c>
    </row>
    <row r="4111" spans="1:13" x14ac:dyDescent="0.2">
      <c r="A4111" s="29" t="s">
        <v>96</v>
      </c>
      <c r="B4111" s="28">
        <v>4209</v>
      </c>
      <c r="C4111" s="27" t="s">
        <v>95</v>
      </c>
      <c r="D4111" s="27" t="s">
        <v>91</v>
      </c>
      <c r="E4111" s="27" t="b">
        <v>1</v>
      </c>
      <c r="F4111" s="27" t="s">
        <v>18</v>
      </c>
      <c r="G4111" s="27" t="s">
        <v>22</v>
      </c>
      <c r="H4111" s="27" t="s">
        <v>29</v>
      </c>
      <c r="I4111" s="27" t="s">
        <v>15</v>
      </c>
      <c r="J4111" s="26" t="s">
        <v>14</v>
      </c>
      <c r="K4111" s="26" t="s">
        <v>14</v>
      </c>
      <c r="L4111" s="24" t="s">
        <v>94</v>
      </c>
      <c r="M4111">
        <v>2023</v>
      </c>
    </row>
    <row r="4112" spans="1:13" x14ac:dyDescent="0.2">
      <c r="A4112" s="29" t="s">
        <v>93</v>
      </c>
      <c r="B4112" s="28">
        <v>4250</v>
      </c>
      <c r="C4112" s="27" t="s">
        <v>92</v>
      </c>
      <c r="D4112" s="27" t="s">
        <v>91</v>
      </c>
      <c r="E4112" s="27" t="b">
        <v>1</v>
      </c>
      <c r="F4112" s="27" t="s">
        <v>18</v>
      </c>
      <c r="G4112" s="27" t="s">
        <v>22</v>
      </c>
      <c r="H4112" s="27" t="s">
        <v>29</v>
      </c>
      <c r="I4112" s="27" t="s">
        <v>15</v>
      </c>
      <c r="J4112" s="26" t="s">
        <v>14</v>
      </c>
      <c r="K4112" s="26" t="s">
        <v>14</v>
      </c>
      <c r="L4112" s="24" t="s">
        <v>90</v>
      </c>
      <c r="M4112">
        <v>2023</v>
      </c>
    </row>
    <row r="4113" spans="1:13" x14ac:dyDescent="0.2">
      <c r="A4113" s="29" t="s">
        <v>89</v>
      </c>
      <c r="B4113" s="28">
        <v>4143</v>
      </c>
      <c r="C4113" s="27" t="s">
        <v>88</v>
      </c>
      <c r="D4113" s="27" t="s">
        <v>87</v>
      </c>
      <c r="E4113" s="27" t="b">
        <v>1</v>
      </c>
      <c r="F4113" s="27" t="s">
        <v>18</v>
      </c>
      <c r="G4113" s="27" t="s">
        <v>22</v>
      </c>
      <c r="H4113" s="27" t="s">
        <v>16</v>
      </c>
      <c r="I4113" s="27" t="s">
        <v>15</v>
      </c>
      <c r="J4113" s="26" t="s">
        <v>14</v>
      </c>
      <c r="K4113" s="26" t="s">
        <v>14</v>
      </c>
      <c r="L4113" s="24" t="s">
        <v>86</v>
      </c>
      <c r="M4113">
        <v>2023</v>
      </c>
    </row>
    <row r="4114" spans="1:13" x14ac:dyDescent="0.2">
      <c r="A4114" s="29" t="s">
        <v>85</v>
      </c>
      <c r="B4114" s="28">
        <v>4039</v>
      </c>
      <c r="C4114" s="27" t="s">
        <v>84</v>
      </c>
      <c r="D4114" s="27" t="s">
        <v>83</v>
      </c>
      <c r="E4114" s="27" t="b">
        <v>1</v>
      </c>
      <c r="F4114" s="27" t="s">
        <v>18</v>
      </c>
      <c r="G4114" s="27" t="s">
        <v>17</v>
      </c>
      <c r="H4114" s="27" t="s">
        <v>29</v>
      </c>
      <c r="I4114" s="27" t="s">
        <v>15</v>
      </c>
      <c r="J4114" s="30">
        <v>60.7</v>
      </c>
      <c r="K4114" s="26">
        <v>0.60699999999999998</v>
      </c>
      <c r="L4114" s="24" t="s">
        <v>82</v>
      </c>
      <c r="M4114">
        <v>2023</v>
      </c>
    </row>
    <row r="4115" spans="1:13" x14ac:dyDescent="0.2">
      <c r="A4115" s="29" t="s">
        <v>81</v>
      </c>
      <c r="B4115" s="28">
        <v>3602</v>
      </c>
      <c r="C4115" s="27" t="s">
        <v>80</v>
      </c>
      <c r="D4115" s="27" t="s">
        <v>79</v>
      </c>
      <c r="E4115" s="27" t="b">
        <v>1</v>
      </c>
      <c r="F4115" s="27" t="s">
        <v>18</v>
      </c>
      <c r="G4115" s="27" t="s">
        <v>17</v>
      </c>
      <c r="H4115" s="27" t="s">
        <v>16</v>
      </c>
      <c r="I4115" s="27" t="s">
        <v>15</v>
      </c>
      <c r="J4115" s="26" t="s">
        <v>14</v>
      </c>
      <c r="K4115" s="26" t="s">
        <v>14</v>
      </c>
      <c r="L4115" s="24" t="s">
        <v>78</v>
      </c>
      <c r="M4115">
        <v>2023</v>
      </c>
    </row>
    <row r="4116" spans="1:13" x14ac:dyDescent="0.2">
      <c r="A4116" s="29" t="s">
        <v>77</v>
      </c>
      <c r="B4116" s="28">
        <v>4131</v>
      </c>
      <c r="C4116" s="27" t="s">
        <v>76</v>
      </c>
      <c r="D4116" s="27" t="s">
        <v>75</v>
      </c>
      <c r="E4116" s="27" t="b">
        <v>1</v>
      </c>
      <c r="F4116" s="27" t="s">
        <v>18</v>
      </c>
      <c r="G4116" s="27" t="s">
        <v>17</v>
      </c>
      <c r="H4116" s="27" t="s">
        <v>16</v>
      </c>
      <c r="I4116" s="27" t="s">
        <v>15</v>
      </c>
      <c r="J4116" s="30">
        <v>50</v>
      </c>
      <c r="K4116" s="26">
        <v>0.5</v>
      </c>
      <c r="L4116" s="24" t="s">
        <v>74</v>
      </c>
      <c r="M4116">
        <v>2023</v>
      </c>
    </row>
    <row r="4117" spans="1:13" x14ac:dyDescent="0.2">
      <c r="A4117" s="29"/>
      <c r="B4117" s="28"/>
      <c r="C4117" s="27"/>
      <c r="D4117" s="27"/>
      <c r="E4117" s="27"/>
      <c r="F4117" s="27"/>
      <c r="G4117" s="27"/>
      <c r="H4117" s="27"/>
      <c r="I4117" s="27"/>
      <c r="J4117" s="30"/>
      <c r="K4117" s="25"/>
      <c r="L4117" s="24"/>
    </row>
    <row r="4118" spans="1:13" x14ac:dyDescent="0.2">
      <c r="A4118" s="29" t="s">
        <v>73</v>
      </c>
      <c r="B4118" s="28">
        <v>4192</v>
      </c>
      <c r="C4118" s="27" t="s">
        <v>72</v>
      </c>
      <c r="D4118" s="27" t="s">
        <v>71</v>
      </c>
      <c r="E4118" s="27" t="b">
        <f>IFERROR(MATCH(D4118,{"AR","FL","IN","MI"},0),TRUE)</f>
        <v>1</v>
      </c>
      <c r="F4118" s="27" t="s">
        <v>18</v>
      </c>
      <c r="G4118" s="27" t="s">
        <v>17</v>
      </c>
      <c r="H4118" s="27" t="s">
        <v>16</v>
      </c>
      <c r="I4118" s="27" t="s">
        <v>15</v>
      </c>
      <c r="J4118" s="26">
        <v>41.25</v>
      </c>
      <c r="K4118" s="25">
        <f>IF(J4118="NA","NA",J4118/100)</f>
        <v>0.41249999999999998</v>
      </c>
      <c r="L4118" s="24">
        <v>45310</v>
      </c>
      <c r="M4118">
        <f>YEAR(L4118)</f>
        <v>2024</v>
      </c>
    </row>
    <row r="4119" spans="1:13" x14ac:dyDescent="0.2">
      <c r="A4119" s="29" t="s">
        <v>70</v>
      </c>
      <c r="B4119" s="28">
        <v>4097</v>
      </c>
      <c r="C4119" s="27" t="s">
        <v>69</v>
      </c>
      <c r="D4119" s="27" t="s">
        <v>68</v>
      </c>
      <c r="E4119" s="27" t="b">
        <f>IFERROR(MATCH(D4119,{"AR","FL","IN","MI"},0),TRUE)</f>
        <v>1</v>
      </c>
      <c r="F4119" s="27" t="s">
        <v>18</v>
      </c>
      <c r="G4119" s="27" t="s">
        <v>17</v>
      </c>
      <c r="H4119" s="27" t="s">
        <v>29</v>
      </c>
      <c r="I4119" s="27" t="s">
        <v>15</v>
      </c>
      <c r="J4119" s="26">
        <v>49.61</v>
      </c>
      <c r="K4119" s="25">
        <f>IF(J4119="NA","NA",J4119/100)</f>
        <v>0.49609999999999999</v>
      </c>
      <c r="L4119" s="24">
        <v>45294</v>
      </c>
      <c r="M4119">
        <f>YEAR(L4119)</f>
        <v>2024</v>
      </c>
    </row>
    <row r="4120" spans="1:13" x14ac:dyDescent="0.2">
      <c r="A4120" s="29" t="s">
        <v>67</v>
      </c>
      <c r="B4120" s="28">
        <v>4177</v>
      </c>
      <c r="C4120" s="27" t="s">
        <v>55</v>
      </c>
      <c r="D4120" s="27" t="s">
        <v>64</v>
      </c>
      <c r="E4120" s="27" t="b">
        <f>IFERROR(MATCH(D4120,{"AR","FL","IN","MI"},0),TRUE)</f>
        <v>1</v>
      </c>
      <c r="F4120" s="27" t="s">
        <v>18</v>
      </c>
      <c r="G4120" s="27" t="s">
        <v>47</v>
      </c>
      <c r="H4120" s="27" t="s">
        <v>29</v>
      </c>
      <c r="I4120" s="27" t="s">
        <v>15</v>
      </c>
      <c r="J4120" s="26" t="s">
        <v>14</v>
      </c>
      <c r="K4120" s="25" t="str">
        <f>IF(J4120="NA","NA",J4120/100)</f>
        <v>NA</v>
      </c>
      <c r="L4120" s="24">
        <v>45300</v>
      </c>
      <c r="M4120">
        <f>YEAR(L4120)</f>
        <v>2024</v>
      </c>
    </row>
    <row r="4121" spans="1:13" x14ac:dyDescent="0.2">
      <c r="A4121" s="29" t="s">
        <v>66</v>
      </c>
      <c r="B4121" s="28">
        <v>4199</v>
      </c>
      <c r="C4121" s="27" t="s">
        <v>65</v>
      </c>
      <c r="D4121" s="27" t="s">
        <v>64</v>
      </c>
      <c r="E4121" s="27" t="b">
        <f>IFERROR(MATCH(D4121,{"AR","FL","IN","MI"},0),TRUE)</f>
        <v>1</v>
      </c>
      <c r="F4121" s="27" t="s">
        <v>18</v>
      </c>
      <c r="G4121" s="27" t="s">
        <v>17</v>
      </c>
      <c r="H4121" s="27" t="s">
        <v>16</v>
      </c>
      <c r="I4121" s="27" t="s">
        <v>15</v>
      </c>
      <c r="J4121" s="26" t="s">
        <v>14</v>
      </c>
      <c r="K4121" s="25" t="str">
        <f>IF(J4121="NA","NA",J4121/100)</f>
        <v>NA</v>
      </c>
      <c r="L4121" s="24">
        <v>45377</v>
      </c>
      <c r="M4121">
        <f>YEAR(L4121)</f>
        <v>2024</v>
      </c>
    </row>
    <row r="4122" spans="1:13" x14ac:dyDescent="0.2">
      <c r="A4122" s="29" t="s">
        <v>63</v>
      </c>
      <c r="B4122" s="28">
        <v>4216</v>
      </c>
      <c r="C4122" s="27" t="s">
        <v>62</v>
      </c>
      <c r="D4122" s="27" t="s">
        <v>59</v>
      </c>
      <c r="E4122" s="27">
        <f>IFERROR(MATCH(D4122,{"AR","FL","IN","MI"},0),TRUE)</f>
        <v>3</v>
      </c>
      <c r="F4122" s="27" t="s">
        <v>18</v>
      </c>
      <c r="G4122" s="27" t="s">
        <v>17</v>
      </c>
      <c r="H4122" s="27" t="s">
        <v>16</v>
      </c>
      <c r="I4122" s="27" t="s">
        <v>15</v>
      </c>
      <c r="J4122" s="26">
        <v>44.36</v>
      </c>
      <c r="K4122" s="25">
        <f>IF(J4122="NA","NA",J4122/100)</f>
        <v>0.44359999999999999</v>
      </c>
      <c r="L4122" s="24">
        <v>45399</v>
      </c>
      <c r="M4122">
        <f>YEAR(L4122)</f>
        <v>2024</v>
      </c>
    </row>
    <row r="4123" spans="1:13" x14ac:dyDescent="0.2">
      <c r="A4123" s="29" t="s">
        <v>61</v>
      </c>
      <c r="B4123" s="28">
        <v>4253</v>
      </c>
      <c r="C4123" s="27" t="s">
        <v>60</v>
      </c>
      <c r="D4123" s="27" t="s">
        <v>59</v>
      </c>
      <c r="E4123" s="27">
        <f>IFERROR(MATCH(D4123,{"AR","FL","IN","MI"},0),TRUE)</f>
        <v>3</v>
      </c>
      <c r="F4123" s="27" t="s">
        <v>18</v>
      </c>
      <c r="G4123" s="27" t="s">
        <v>17</v>
      </c>
      <c r="H4123" s="27" t="s">
        <v>16</v>
      </c>
      <c r="I4123" s="27" t="s">
        <v>15</v>
      </c>
      <c r="J4123" s="26" t="s">
        <v>14</v>
      </c>
      <c r="K4123" s="25" t="str">
        <f>IF(J4123="NA","NA",J4123/100)</f>
        <v>NA</v>
      </c>
      <c r="L4123" s="24">
        <v>45420</v>
      </c>
      <c r="M4123">
        <f>YEAR(L4123)</f>
        <v>2024</v>
      </c>
    </row>
    <row r="4124" spans="1:13" x14ac:dyDescent="0.2">
      <c r="A4124" s="29" t="s">
        <v>58</v>
      </c>
      <c r="B4124" s="28">
        <v>4201</v>
      </c>
      <c r="C4124" s="27" t="s">
        <v>49</v>
      </c>
      <c r="D4124" s="27" t="s">
        <v>48</v>
      </c>
      <c r="E4124" s="27" t="b">
        <f>IFERROR(MATCH(D4124,{"AR","FL","IN","MI"},0),TRUE)</f>
        <v>1</v>
      </c>
      <c r="F4124" s="27" t="s">
        <v>18</v>
      </c>
      <c r="G4124" s="27" t="s">
        <v>47</v>
      </c>
      <c r="H4124" s="27" t="s">
        <v>29</v>
      </c>
      <c r="I4124" s="27" t="s">
        <v>15</v>
      </c>
      <c r="J4124" s="26">
        <v>50.33</v>
      </c>
      <c r="K4124" s="25">
        <f>IF(J4124="NA","NA",J4124/100)</f>
        <v>0.50329999999999997</v>
      </c>
      <c r="L4124" s="24">
        <v>45343</v>
      </c>
      <c r="M4124">
        <f>YEAR(L4124)</f>
        <v>2024</v>
      </c>
    </row>
    <row r="4125" spans="1:13" x14ac:dyDescent="0.2">
      <c r="A4125" s="29" t="s">
        <v>57</v>
      </c>
      <c r="B4125" s="28">
        <v>4205</v>
      </c>
      <c r="C4125" s="27" t="s">
        <v>49</v>
      </c>
      <c r="D4125" s="27" t="s">
        <v>48</v>
      </c>
      <c r="E4125" s="27" t="b">
        <f>IFERROR(MATCH(D4125,{"AR","FL","IN","MI"},0),TRUE)</f>
        <v>1</v>
      </c>
      <c r="F4125" s="27" t="s">
        <v>18</v>
      </c>
      <c r="G4125" s="27" t="s">
        <v>17</v>
      </c>
      <c r="H4125" s="27" t="s">
        <v>16</v>
      </c>
      <c r="I4125" s="27" t="s">
        <v>15</v>
      </c>
      <c r="J4125" s="26" t="s">
        <v>14</v>
      </c>
      <c r="K4125" s="25" t="str">
        <f>IF(J4125="NA","NA",J4125/100)</f>
        <v>NA</v>
      </c>
      <c r="L4125" s="24">
        <v>45350</v>
      </c>
      <c r="M4125">
        <f>YEAR(L4125)</f>
        <v>2024</v>
      </c>
    </row>
    <row r="4126" spans="1:13" x14ac:dyDescent="0.2">
      <c r="A4126" s="29" t="s">
        <v>56</v>
      </c>
      <c r="B4126" s="28">
        <v>4273</v>
      </c>
      <c r="C4126" s="27" t="s">
        <v>55</v>
      </c>
      <c r="D4126" s="27" t="s">
        <v>48</v>
      </c>
      <c r="E4126" s="27" t="b">
        <f>IFERROR(MATCH(D4126,{"AR","FL","IN","MI"},0),TRUE)</f>
        <v>1</v>
      </c>
      <c r="F4126" s="27" t="s">
        <v>18</v>
      </c>
      <c r="G4126" s="27" t="s">
        <v>47</v>
      </c>
      <c r="H4126" s="27" t="s">
        <v>29</v>
      </c>
      <c r="I4126" s="27" t="s">
        <v>15</v>
      </c>
      <c r="J4126" s="26">
        <v>48.31</v>
      </c>
      <c r="K4126" s="25">
        <f>IF(J4126="NA","NA",J4126/100)</f>
        <v>0.48310000000000003</v>
      </c>
      <c r="L4126" s="24">
        <v>45342</v>
      </c>
      <c r="M4126">
        <f>YEAR(L4126)</f>
        <v>2024</v>
      </c>
    </row>
    <row r="4127" spans="1:13" x14ac:dyDescent="0.2">
      <c r="A4127" s="29" t="s">
        <v>54</v>
      </c>
      <c r="B4127" s="28">
        <v>4229</v>
      </c>
      <c r="C4127" s="27" t="s">
        <v>49</v>
      </c>
      <c r="D4127" s="27" t="s">
        <v>48</v>
      </c>
      <c r="E4127" s="27" t="b">
        <f>IFERROR(MATCH(D4127,{"AR","FL","IN","MI"},0),TRUE)</f>
        <v>1</v>
      </c>
      <c r="F4127" s="27" t="s">
        <v>18</v>
      </c>
      <c r="G4127" s="27" t="s">
        <v>47</v>
      </c>
      <c r="H4127" s="27" t="s">
        <v>29</v>
      </c>
      <c r="I4127" s="27" t="s">
        <v>15</v>
      </c>
      <c r="J4127" s="30">
        <v>52.1</v>
      </c>
      <c r="K4127" s="25">
        <f>IF(J4127="NA","NA",J4127/100)</f>
        <v>0.52100000000000002</v>
      </c>
      <c r="L4127" s="24">
        <v>45413</v>
      </c>
      <c r="M4127">
        <f>YEAR(L4127)</f>
        <v>2024</v>
      </c>
    </row>
    <row r="4128" spans="1:13" x14ac:dyDescent="0.2">
      <c r="A4128" s="29" t="s">
        <v>53</v>
      </c>
      <c r="B4128" s="28">
        <v>4230</v>
      </c>
      <c r="C4128" s="27" t="s">
        <v>49</v>
      </c>
      <c r="D4128" s="27" t="s">
        <v>48</v>
      </c>
      <c r="E4128" s="27" t="b">
        <f>IFERROR(MATCH(D4128,{"AR","FL","IN","MI"},0),TRUE)</f>
        <v>1</v>
      </c>
      <c r="F4128" s="27" t="s">
        <v>18</v>
      </c>
      <c r="G4128" s="27" t="s">
        <v>47</v>
      </c>
      <c r="H4128" s="27" t="s">
        <v>29</v>
      </c>
      <c r="I4128" s="27" t="s">
        <v>15</v>
      </c>
      <c r="J4128" s="30">
        <v>52.1</v>
      </c>
      <c r="K4128" s="25">
        <f>IF(J4128="NA","NA",J4128/100)</f>
        <v>0.52100000000000002</v>
      </c>
      <c r="L4128" s="24">
        <v>45411</v>
      </c>
      <c r="M4128">
        <f>YEAR(L4128)</f>
        <v>2024</v>
      </c>
    </row>
    <row r="4129" spans="1:13" x14ac:dyDescent="0.2">
      <c r="A4129" s="29" t="s">
        <v>52</v>
      </c>
      <c r="B4129" s="28">
        <v>4231</v>
      </c>
      <c r="C4129" s="27" t="s">
        <v>49</v>
      </c>
      <c r="D4129" s="27" t="s">
        <v>48</v>
      </c>
      <c r="E4129" s="27" t="b">
        <f>IFERROR(MATCH(D4129,{"AR","FL","IN","MI"},0),TRUE)</f>
        <v>1</v>
      </c>
      <c r="F4129" s="27" t="s">
        <v>18</v>
      </c>
      <c r="G4129" s="27" t="s">
        <v>47</v>
      </c>
      <c r="H4129" s="27" t="s">
        <v>29</v>
      </c>
      <c r="I4129" s="27" t="s">
        <v>15</v>
      </c>
      <c r="J4129" s="30">
        <v>52.1</v>
      </c>
      <c r="K4129" s="25">
        <f>IF(J4129="NA","NA",J4129/100)</f>
        <v>0.52100000000000002</v>
      </c>
      <c r="L4129" s="24">
        <v>45411</v>
      </c>
      <c r="M4129">
        <f>YEAR(L4129)</f>
        <v>2024</v>
      </c>
    </row>
    <row r="4130" spans="1:13" x14ac:dyDescent="0.2">
      <c r="A4130" s="29" t="s">
        <v>51</v>
      </c>
      <c r="B4130" s="28">
        <v>4264</v>
      </c>
      <c r="C4130" s="27" t="s">
        <v>49</v>
      </c>
      <c r="D4130" s="27" t="s">
        <v>48</v>
      </c>
      <c r="E4130" s="27" t="b">
        <f>IFERROR(MATCH(D4130,{"AR","FL","IN","MI"},0),TRUE)</f>
        <v>1</v>
      </c>
      <c r="F4130" s="27" t="s">
        <v>18</v>
      </c>
      <c r="G4130" s="27" t="s">
        <v>47</v>
      </c>
      <c r="H4130" s="27" t="s">
        <v>29</v>
      </c>
      <c r="I4130" s="27" t="s">
        <v>15</v>
      </c>
      <c r="J4130" s="30">
        <v>52.1</v>
      </c>
      <c r="K4130" s="25">
        <f>IF(J4130="NA","NA",J4130/100)</f>
        <v>0.52100000000000002</v>
      </c>
      <c r="L4130" s="24">
        <v>45380</v>
      </c>
      <c r="M4130">
        <f>YEAR(L4130)</f>
        <v>2024</v>
      </c>
    </row>
    <row r="4131" spans="1:13" x14ac:dyDescent="0.2">
      <c r="A4131" s="29" t="s">
        <v>50</v>
      </c>
      <c r="B4131" s="28">
        <v>4277</v>
      </c>
      <c r="C4131" s="27" t="s">
        <v>49</v>
      </c>
      <c r="D4131" s="27" t="s">
        <v>48</v>
      </c>
      <c r="E4131" s="27" t="b">
        <f>IFERROR(MATCH(D4131,{"AR","FL","IN","MI"},0),TRUE)</f>
        <v>1</v>
      </c>
      <c r="F4131" s="27" t="s">
        <v>18</v>
      </c>
      <c r="G4131" s="27" t="s">
        <v>47</v>
      </c>
      <c r="H4131" s="27" t="s">
        <v>29</v>
      </c>
      <c r="I4131" s="27" t="s">
        <v>15</v>
      </c>
      <c r="J4131" s="30">
        <v>52.1</v>
      </c>
      <c r="K4131" s="25">
        <f>IF(J4131="NA","NA",J4131/100)</f>
        <v>0.52100000000000002</v>
      </c>
      <c r="L4131" s="24">
        <v>45373</v>
      </c>
      <c r="M4131">
        <f>YEAR(L4131)</f>
        <v>2024</v>
      </c>
    </row>
    <row r="4132" spans="1:13" x14ac:dyDescent="0.2">
      <c r="A4132" s="29" t="s">
        <v>46</v>
      </c>
      <c r="B4132" s="28">
        <v>4165</v>
      </c>
      <c r="C4132" s="27" t="s">
        <v>45</v>
      </c>
      <c r="D4132" s="27" t="s">
        <v>44</v>
      </c>
      <c r="E4132" s="27">
        <f>IFERROR(MATCH(D4132,{"AR","FL","IN","MI"},0),TRUE)</f>
        <v>4</v>
      </c>
      <c r="F4132" s="27" t="s">
        <v>18</v>
      </c>
      <c r="G4132" s="27" t="s">
        <v>17</v>
      </c>
      <c r="H4132" s="27" t="s">
        <v>29</v>
      </c>
      <c r="I4132" s="27" t="s">
        <v>15</v>
      </c>
      <c r="J4132" s="26">
        <v>41.13</v>
      </c>
      <c r="K4132" s="25">
        <f>IF(J4132="NA","NA",J4132/100)</f>
        <v>0.4113</v>
      </c>
      <c r="L4132" s="24">
        <v>45352</v>
      </c>
      <c r="M4132">
        <f>YEAR(L4132)</f>
        <v>2024</v>
      </c>
    </row>
    <row r="4133" spans="1:13" x14ac:dyDescent="0.2">
      <c r="A4133" s="29" t="s">
        <v>43</v>
      </c>
      <c r="B4133" s="28">
        <v>4263</v>
      </c>
      <c r="C4133" s="27" t="s">
        <v>42</v>
      </c>
      <c r="D4133" s="27" t="s">
        <v>41</v>
      </c>
      <c r="E4133" s="27">
        <f>IFERROR(MATCH(D4133,{"AR","FL","IN","MI"},0),TRUE)</f>
        <v>1</v>
      </c>
      <c r="F4133" s="27" t="s">
        <v>18</v>
      </c>
      <c r="G4133" s="27" t="s">
        <v>17</v>
      </c>
      <c r="H4133" s="27" t="s">
        <v>16</v>
      </c>
      <c r="I4133" s="27" t="s">
        <v>15</v>
      </c>
      <c r="J4133" s="26">
        <v>38.39</v>
      </c>
      <c r="K4133" s="25">
        <f>IF(J4133="NA","NA",J4133/100)</f>
        <v>0.38390000000000002</v>
      </c>
      <c r="L4133" s="24">
        <v>45358</v>
      </c>
      <c r="M4133">
        <f>YEAR(L4133)</f>
        <v>2024</v>
      </c>
    </row>
    <row r="4134" spans="1:13" x14ac:dyDescent="0.2">
      <c r="A4134" s="29" t="s">
        <v>40</v>
      </c>
      <c r="B4134" s="28">
        <v>4080</v>
      </c>
      <c r="C4134" s="27" t="s">
        <v>39</v>
      </c>
      <c r="D4134" s="27" t="s">
        <v>38</v>
      </c>
      <c r="E4134" s="27" t="b">
        <f>IFERROR(MATCH(D4134,{"AR","FL","IN","MI"},0),TRUE)</f>
        <v>1</v>
      </c>
      <c r="F4134" s="27" t="s">
        <v>18</v>
      </c>
      <c r="G4134" s="27" t="s">
        <v>22</v>
      </c>
      <c r="H4134" s="27" t="s">
        <v>16</v>
      </c>
      <c r="I4134" s="27" t="s">
        <v>15</v>
      </c>
      <c r="J4134" s="30">
        <v>50.5</v>
      </c>
      <c r="K4134" s="25">
        <f>IF(J4134="NA","NA",J4134/100)</f>
        <v>0.505</v>
      </c>
      <c r="L4134" s="24">
        <v>45400</v>
      </c>
      <c r="M4134">
        <f>YEAR(L4134)</f>
        <v>2024</v>
      </c>
    </row>
    <row r="4135" spans="1:13" x14ac:dyDescent="0.2">
      <c r="A4135" s="29" t="s">
        <v>37</v>
      </c>
      <c r="B4135" s="28">
        <v>4132</v>
      </c>
      <c r="C4135" s="27" t="s">
        <v>36</v>
      </c>
      <c r="D4135" s="27" t="s">
        <v>35</v>
      </c>
      <c r="E4135" s="27" t="b">
        <f>IFERROR(MATCH(D4135,{"AR","FL","IN","MI"},0),TRUE)</f>
        <v>1</v>
      </c>
      <c r="F4135" s="27" t="s">
        <v>18</v>
      </c>
      <c r="G4135" s="27" t="s">
        <v>17</v>
      </c>
      <c r="H4135" s="27" t="s">
        <v>16</v>
      </c>
      <c r="I4135" s="27" t="s">
        <v>15</v>
      </c>
      <c r="J4135" s="26" t="s">
        <v>14</v>
      </c>
      <c r="K4135" s="25" t="str">
        <f>IF(J4135="NA","NA",J4135/100)</f>
        <v>NA</v>
      </c>
      <c r="L4135" s="24">
        <v>45393</v>
      </c>
      <c r="M4135">
        <f>YEAR(L4135)</f>
        <v>2024</v>
      </c>
    </row>
    <row r="4136" spans="1:13" x14ac:dyDescent="0.2">
      <c r="A4136" s="29" t="s">
        <v>34</v>
      </c>
      <c r="B4136" s="28">
        <v>4016</v>
      </c>
      <c r="C4136" s="27" t="s">
        <v>33</v>
      </c>
      <c r="D4136" s="27" t="s">
        <v>30</v>
      </c>
      <c r="E4136" s="27" t="b">
        <f>IFERROR(MATCH(D4136,{"AR","FL","IN","MI"},0),TRUE)</f>
        <v>1</v>
      </c>
      <c r="F4136" s="27" t="s">
        <v>18</v>
      </c>
      <c r="G4136" s="27" t="s">
        <v>17</v>
      </c>
      <c r="H4136" s="27" t="s">
        <v>29</v>
      </c>
      <c r="I4136" s="27" t="s">
        <v>15</v>
      </c>
      <c r="J4136" s="26">
        <v>51.93</v>
      </c>
      <c r="K4136" s="25">
        <f>IF(J4136="NA","NA",J4136/100)</f>
        <v>0.51929999999999998</v>
      </c>
      <c r="L4136" s="24">
        <v>45356</v>
      </c>
      <c r="M4136">
        <f>YEAR(L4136)</f>
        <v>2024</v>
      </c>
    </row>
    <row r="4137" spans="1:13" x14ac:dyDescent="0.2">
      <c r="A4137" s="29" t="s">
        <v>32</v>
      </c>
      <c r="B4137" s="28">
        <v>4085</v>
      </c>
      <c r="C4137" s="27" t="s">
        <v>31</v>
      </c>
      <c r="D4137" s="27" t="s">
        <v>30</v>
      </c>
      <c r="E4137" s="27" t="b">
        <f>IFERROR(MATCH(D4137,{"AR","FL","IN","MI"},0),TRUE)</f>
        <v>1</v>
      </c>
      <c r="F4137" s="27" t="s">
        <v>18</v>
      </c>
      <c r="G4137" s="27" t="s">
        <v>17</v>
      </c>
      <c r="H4137" s="27" t="s">
        <v>29</v>
      </c>
      <c r="I4137" s="27" t="s">
        <v>15</v>
      </c>
      <c r="J4137" s="26">
        <v>53.72</v>
      </c>
      <c r="K4137" s="25">
        <f>IF(J4137="NA","NA",J4137/100)</f>
        <v>0.53720000000000001</v>
      </c>
      <c r="L4137" s="24">
        <v>45321</v>
      </c>
      <c r="M4137">
        <f>YEAR(L4137)</f>
        <v>2024</v>
      </c>
    </row>
    <row r="4138" spans="1:13" x14ac:dyDescent="0.2">
      <c r="A4138" s="29" t="s">
        <v>28</v>
      </c>
      <c r="B4138" s="28">
        <v>4210</v>
      </c>
      <c r="C4138" s="27" t="s">
        <v>27</v>
      </c>
      <c r="D4138" s="27" t="s">
        <v>26</v>
      </c>
      <c r="E4138" s="27" t="b">
        <f>IFERROR(MATCH(D4138,{"AR","FL","IN","MI"},0),TRUE)</f>
        <v>1</v>
      </c>
      <c r="F4138" s="27" t="s">
        <v>18</v>
      </c>
      <c r="G4138" s="27" t="s">
        <v>17</v>
      </c>
      <c r="H4138" s="27" t="s">
        <v>16</v>
      </c>
      <c r="I4138" s="27" t="s">
        <v>15</v>
      </c>
      <c r="J4138" s="26" t="s">
        <v>14</v>
      </c>
      <c r="K4138" s="25" t="str">
        <f>IF(J4138="NA","NA",J4138/100)</f>
        <v>NA</v>
      </c>
      <c r="L4138" s="24">
        <v>45300</v>
      </c>
      <c r="M4138">
        <f>YEAR(L4138)</f>
        <v>2024</v>
      </c>
    </row>
    <row r="4139" spans="1:13" x14ac:dyDescent="0.2">
      <c r="A4139" s="29" t="s">
        <v>25</v>
      </c>
      <c r="B4139" s="28">
        <v>4152</v>
      </c>
      <c r="C4139" s="27" t="s">
        <v>24</v>
      </c>
      <c r="D4139" s="27" t="s">
        <v>23</v>
      </c>
      <c r="E4139" s="27" t="b">
        <f>IFERROR(MATCH(D4139,{"AR","FL","IN","MI"},0),TRUE)</f>
        <v>1</v>
      </c>
      <c r="F4139" s="27" t="s">
        <v>18</v>
      </c>
      <c r="G4139" s="27" t="s">
        <v>22</v>
      </c>
      <c r="H4139" s="27" t="s">
        <v>16</v>
      </c>
      <c r="I4139" s="27" t="s">
        <v>15</v>
      </c>
      <c r="J4139" s="30">
        <v>51.9</v>
      </c>
      <c r="K4139" s="25">
        <f>IF(J4139="NA","NA",J4139/100)</f>
        <v>0.51900000000000002</v>
      </c>
      <c r="L4139" s="24">
        <v>45336</v>
      </c>
      <c r="M4139">
        <f>YEAR(L4139)</f>
        <v>2024</v>
      </c>
    </row>
    <row r="4140" spans="1:13" x14ac:dyDescent="0.2">
      <c r="A4140" s="29" t="s">
        <v>21</v>
      </c>
      <c r="B4140" s="28">
        <v>4154</v>
      </c>
      <c r="C4140" s="27" t="s">
        <v>20</v>
      </c>
      <c r="D4140" s="27" t="s">
        <v>19</v>
      </c>
      <c r="E4140" s="27" t="b">
        <f>IFERROR(MATCH(D4140,{"AR","FL","IN","MI"},0),TRUE)</f>
        <v>1</v>
      </c>
      <c r="F4140" s="27" t="s">
        <v>18</v>
      </c>
      <c r="G4140" s="27" t="s">
        <v>17</v>
      </c>
      <c r="H4140" s="27" t="s">
        <v>16</v>
      </c>
      <c r="I4140" s="27" t="s">
        <v>15</v>
      </c>
      <c r="J4140" s="26" t="s">
        <v>14</v>
      </c>
      <c r="K4140" s="25" t="str">
        <f>IF(J4140="NA","NA",J4140/100)</f>
        <v>NA</v>
      </c>
      <c r="L4140" s="24">
        <v>45370</v>
      </c>
      <c r="M4140">
        <f>YEAR(L4140)</f>
        <v>2024</v>
      </c>
    </row>
  </sheetData>
  <autoFilter ref="A5:M4136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zoomScale="80" zoomScaleNormal="80" workbookViewId="0">
      <selection activeCell="E29" sqref="E29"/>
    </sheetView>
  </sheetViews>
  <sheetFormatPr defaultColWidth="9" defaultRowHeight="14.25" x14ac:dyDescent="0.2"/>
  <cols>
    <col min="1" max="1" width="28.625" bestFit="1" customWidth="1"/>
    <col min="2" max="2" width="14" bestFit="1" customWidth="1"/>
    <col min="3" max="3" width="37.75" bestFit="1" customWidth="1"/>
    <col min="4" max="4" width="6.875" bestFit="1" customWidth="1"/>
    <col min="5" max="5" width="6.875" customWidth="1"/>
    <col min="6" max="6" width="12" bestFit="1" customWidth="1"/>
    <col min="7" max="7" width="16.75" bestFit="1" customWidth="1"/>
    <col min="8" max="8" width="13.125" bestFit="1" customWidth="1"/>
    <col min="9" max="9" width="16" bestFit="1" customWidth="1"/>
    <col min="10" max="10" width="40" bestFit="1" customWidth="1"/>
    <col min="11" max="11" width="40" customWidth="1"/>
    <col min="12" max="12" width="34.25" bestFit="1" customWidth="1"/>
  </cols>
  <sheetData>
    <row r="1" spans="1:13" x14ac:dyDescent="0.2">
      <c r="A1" t="s">
        <v>4597</v>
      </c>
      <c r="B1" s="34" t="s">
        <v>4596</v>
      </c>
      <c r="C1" s="34"/>
      <c r="F1" s="33"/>
      <c r="G1" s="33"/>
      <c r="H1" s="33"/>
    </row>
    <row r="2" spans="1:13" x14ac:dyDescent="0.2">
      <c r="A2" s="27" t="s">
        <v>4594</v>
      </c>
      <c r="B2" s="27" t="s">
        <v>4593</v>
      </c>
      <c r="C2" s="27" t="s">
        <v>4592</v>
      </c>
      <c r="D2" s="27" t="s">
        <v>4591</v>
      </c>
      <c r="E2" s="27"/>
      <c r="F2" s="27" t="s">
        <v>4590</v>
      </c>
      <c r="G2" s="27" t="s">
        <v>4589</v>
      </c>
      <c r="H2" s="27" t="s">
        <v>4588</v>
      </c>
      <c r="I2" s="27" t="s">
        <v>4587</v>
      </c>
      <c r="J2" s="27" t="s">
        <v>4586</v>
      </c>
      <c r="K2" s="27"/>
      <c r="L2" s="27" t="s">
        <v>4595</v>
      </c>
    </row>
    <row r="3" spans="1:13" x14ac:dyDescent="0.2">
      <c r="A3" s="28">
        <v>238115</v>
      </c>
      <c r="B3" s="28">
        <v>238106</v>
      </c>
      <c r="C3" s="28">
        <v>238108</v>
      </c>
      <c r="D3" s="28">
        <v>238539</v>
      </c>
      <c r="E3" s="28"/>
      <c r="F3" s="28">
        <v>238116</v>
      </c>
      <c r="G3" s="28">
        <v>254846</v>
      </c>
      <c r="H3" s="28">
        <v>254847</v>
      </c>
      <c r="I3" s="28">
        <v>238117</v>
      </c>
      <c r="J3" s="28">
        <v>238133</v>
      </c>
      <c r="K3" s="28"/>
      <c r="L3" s="28">
        <v>238119</v>
      </c>
    </row>
    <row r="4" spans="1:13" x14ac:dyDescent="0.2">
      <c r="A4" s="29" t="s">
        <v>73</v>
      </c>
      <c r="B4" s="28">
        <v>4192</v>
      </c>
      <c r="C4" s="27" t="s">
        <v>72</v>
      </c>
      <c r="D4" s="27" t="s">
        <v>71</v>
      </c>
      <c r="E4" s="27" t="b">
        <f>IFERROR(MATCH(D4,{"AR","FL","IN","MI"},0),TRUE)</f>
        <v>1</v>
      </c>
      <c r="F4" s="27" t="s">
        <v>18</v>
      </c>
      <c r="G4" s="27" t="s">
        <v>17</v>
      </c>
      <c r="H4" s="27" t="s">
        <v>16</v>
      </c>
      <c r="I4" s="27" t="s">
        <v>15</v>
      </c>
      <c r="J4" s="26">
        <v>41.25</v>
      </c>
      <c r="K4" s="25">
        <f>IF(J4="NA","NA",J4/100)</f>
        <v>0.41249999999999998</v>
      </c>
      <c r="L4" s="24">
        <v>45310</v>
      </c>
      <c r="M4">
        <f>YEAR(L4)</f>
        <v>2024</v>
      </c>
    </row>
    <row r="5" spans="1:13" x14ac:dyDescent="0.2">
      <c r="A5" s="29" t="s">
        <v>70</v>
      </c>
      <c r="B5" s="28">
        <v>4097</v>
      </c>
      <c r="C5" s="27" t="s">
        <v>69</v>
      </c>
      <c r="D5" s="27" t="s">
        <v>68</v>
      </c>
      <c r="E5" s="27" t="b">
        <f>IFERROR(MATCH(D5,{"AR","FL","IN","MI"},0),TRUE)</f>
        <v>1</v>
      </c>
      <c r="F5" s="27" t="s">
        <v>18</v>
      </c>
      <c r="G5" s="27" t="s">
        <v>17</v>
      </c>
      <c r="H5" s="27" t="s">
        <v>29</v>
      </c>
      <c r="I5" s="27" t="s">
        <v>15</v>
      </c>
      <c r="J5" s="26">
        <v>49.61</v>
      </c>
      <c r="K5" s="25">
        <f>IF(J5="NA","NA",J5/100)</f>
        <v>0.49609999999999999</v>
      </c>
      <c r="L5" s="24">
        <v>45294</v>
      </c>
      <c r="M5">
        <f>YEAR(L5)</f>
        <v>2024</v>
      </c>
    </row>
    <row r="6" spans="1:13" x14ac:dyDescent="0.2">
      <c r="A6" s="29" t="s">
        <v>67</v>
      </c>
      <c r="B6" s="28">
        <v>4177</v>
      </c>
      <c r="C6" s="27" t="s">
        <v>55</v>
      </c>
      <c r="D6" s="27" t="s">
        <v>64</v>
      </c>
      <c r="E6" s="27" t="b">
        <f>IFERROR(MATCH(D6,{"AR","FL","IN","MI"},0),TRUE)</f>
        <v>1</v>
      </c>
      <c r="F6" s="27" t="s">
        <v>18</v>
      </c>
      <c r="G6" s="27" t="s">
        <v>47</v>
      </c>
      <c r="H6" s="27" t="s">
        <v>29</v>
      </c>
      <c r="I6" s="27" t="s">
        <v>15</v>
      </c>
      <c r="J6" s="26" t="s">
        <v>14</v>
      </c>
      <c r="K6" s="25" t="str">
        <f>IF(J6="NA","NA",J6/100)</f>
        <v>NA</v>
      </c>
      <c r="L6" s="24">
        <v>45300</v>
      </c>
      <c r="M6">
        <f>YEAR(L6)</f>
        <v>2024</v>
      </c>
    </row>
    <row r="7" spans="1:13" x14ac:dyDescent="0.2">
      <c r="A7" s="29" t="s">
        <v>66</v>
      </c>
      <c r="B7" s="28">
        <v>4199</v>
      </c>
      <c r="C7" s="27" t="s">
        <v>65</v>
      </c>
      <c r="D7" s="27" t="s">
        <v>64</v>
      </c>
      <c r="E7" s="27" t="b">
        <f>IFERROR(MATCH(D7,{"AR","FL","IN","MI"},0),TRUE)</f>
        <v>1</v>
      </c>
      <c r="F7" s="27" t="s">
        <v>18</v>
      </c>
      <c r="G7" s="27" t="s">
        <v>17</v>
      </c>
      <c r="H7" s="27" t="s">
        <v>16</v>
      </c>
      <c r="I7" s="27" t="s">
        <v>15</v>
      </c>
      <c r="J7" s="26" t="s">
        <v>14</v>
      </c>
      <c r="K7" s="25" t="str">
        <f>IF(J7="NA","NA",J7/100)</f>
        <v>NA</v>
      </c>
      <c r="L7" s="24">
        <v>45377</v>
      </c>
      <c r="M7">
        <f>YEAR(L7)</f>
        <v>2024</v>
      </c>
    </row>
    <row r="8" spans="1:13" x14ac:dyDescent="0.2">
      <c r="A8" s="29" t="s">
        <v>63</v>
      </c>
      <c r="B8" s="28">
        <v>4216</v>
      </c>
      <c r="C8" s="27" t="s">
        <v>62</v>
      </c>
      <c r="D8" s="27" t="s">
        <v>59</v>
      </c>
      <c r="E8" s="27">
        <f>IFERROR(MATCH(D8,{"AR","FL","IN","MI"},0),TRUE)</f>
        <v>3</v>
      </c>
      <c r="F8" s="27" t="s">
        <v>18</v>
      </c>
      <c r="G8" s="27" t="s">
        <v>17</v>
      </c>
      <c r="H8" s="27" t="s">
        <v>16</v>
      </c>
      <c r="I8" s="27" t="s">
        <v>15</v>
      </c>
      <c r="J8" s="26">
        <v>44.36</v>
      </c>
      <c r="K8" s="25">
        <f>IF(J8="NA","NA",J8/100)</f>
        <v>0.44359999999999999</v>
      </c>
      <c r="L8" s="24">
        <v>45399</v>
      </c>
      <c r="M8">
        <f>YEAR(L8)</f>
        <v>2024</v>
      </c>
    </row>
    <row r="9" spans="1:13" x14ac:dyDescent="0.2">
      <c r="A9" s="29" t="s">
        <v>61</v>
      </c>
      <c r="B9" s="28">
        <v>4253</v>
      </c>
      <c r="C9" s="27" t="s">
        <v>60</v>
      </c>
      <c r="D9" s="27" t="s">
        <v>59</v>
      </c>
      <c r="E9" s="27">
        <f>IFERROR(MATCH(D9,{"AR","FL","IN","MI"},0),TRUE)</f>
        <v>3</v>
      </c>
      <c r="F9" s="27" t="s">
        <v>18</v>
      </c>
      <c r="G9" s="27" t="s">
        <v>17</v>
      </c>
      <c r="H9" s="27" t="s">
        <v>16</v>
      </c>
      <c r="I9" s="27" t="s">
        <v>15</v>
      </c>
      <c r="J9" s="26" t="s">
        <v>14</v>
      </c>
      <c r="K9" s="25" t="str">
        <f>IF(J9="NA","NA",J9/100)</f>
        <v>NA</v>
      </c>
      <c r="L9" s="24">
        <v>45420</v>
      </c>
      <c r="M9">
        <f>YEAR(L9)</f>
        <v>2024</v>
      </c>
    </row>
    <row r="10" spans="1:13" x14ac:dyDescent="0.2">
      <c r="A10" s="29" t="s">
        <v>58</v>
      </c>
      <c r="B10" s="28">
        <v>4201</v>
      </c>
      <c r="C10" s="27" t="s">
        <v>49</v>
      </c>
      <c r="D10" s="27" t="s">
        <v>48</v>
      </c>
      <c r="E10" s="27" t="b">
        <f>IFERROR(MATCH(D10,{"AR","FL","IN","MI"},0),TRUE)</f>
        <v>1</v>
      </c>
      <c r="F10" s="27" t="s">
        <v>18</v>
      </c>
      <c r="G10" s="27" t="s">
        <v>47</v>
      </c>
      <c r="H10" s="27" t="s">
        <v>29</v>
      </c>
      <c r="I10" s="27" t="s">
        <v>15</v>
      </c>
      <c r="J10" s="26">
        <v>50.33</v>
      </c>
      <c r="K10" s="25">
        <f>IF(J10="NA","NA",J10/100)</f>
        <v>0.50329999999999997</v>
      </c>
      <c r="L10" s="24">
        <v>45343</v>
      </c>
      <c r="M10">
        <f>YEAR(L10)</f>
        <v>2024</v>
      </c>
    </row>
    <row r="11" spans="1:13" x14ac:dyDescent="0.2">
      <c r="A11" s="29" t="s">
        <v>57</v>
      </c>
      <c r="B11" s="28">
        <v>4205</v>
      </c>
      <c r="C11" s="27" t="s">
        <v>49</v>
      </c>
      <c r="D11" s="27" t="s">
        <v>48</v>
      </c>
      <c r="E11" s="27" t="b">
        <f>IFERROR(MATCH(D11,{"AR","FL","IN","MI"},0),TRUE)</f>
        <v>1</v>
      </c>
      <c r="F11" s="27" t="s">
        <v>18</v>
      </c>
      <c r="G11" s="27" t="s">
        <v>17</v>
      </c>
      <c r="H11" s="27" t="s">
        <v>16</v>
      </c>
      <c r="I11" s="27" t="s">
        <v>15</v>
      </c>
      <c r="J11" s="26" t="s">
        <v>14</v>
      </c>
      <c r="K11" s="25" t="str">
        <f>IF(J11="NA","NA",J11/100)</f>
        <v>NA</v>
      </c>
      <c r="L11" s="24">
        <v>45350</v>
      </c>
      <c r="M11">
        <f>YEAR(L11)</f>
        <v>2024</v>
      </c>
    </row>
    <row r="12" spans="1:13" x14ac:dyDescent="0.2">
      <c r="A12" s="29" t="s">
        <v>56</v>
      </c>
      <c r="B12" s="28">
        <v>4273</v>
      </c>
      <c r="C12" s="27" t="s">
        <v>55</v>
      </c>
      <c r="D12" s="27" t="s">
        <v>48</v>
      </c>
      <c r="E12" s="27" t="b">
        <f>IFERROR(MATCH(D12,{"AR","FL","IN","MI"},0),TRUE)</f>
        <v>1</v>
      </c>
      <c r="F12" s="27" t="s">
        <v>18</v>
      </c>
      <c r="G12" s="27" t="s">
        <v>47</v>
      </c>
      <c r="H12" s="27" t="s">
        <v>29</v>
      </c>
      <c r="I12" s="27" t="s">
        <v>15</v>
      </c>
      <c r="J12" s="26">
        <v>48.31</v>
      </c>
      <c r="K12" s="25">
        <f>IF(J12="NA","NA",J12/100)</f>
        <v>0.48310000000000003</v>
      </c>
      <c r="L12" s="24">
        <v>45342</v>
      </c>
      <c r="M12">
        <f>YEAR(L12)</f>
        <v>2024</v>
      </c>
    </row>
    <row r="13" spans="1:13" x14ac:dyDescent="0.2">
      <c r="A13" s="29" t="s">
        <v>54</v>
      </c>
      <c r="B13" s="28">
        <v>4229</v>
      </c>
      <c r="C13" s="27" t="s">
        <v>49</v>
      </c>
      <c r="D13" s="27" t="s">
        <v>48</v>
      </c>
      <c r="E13" s="27" t="b">
        <f>IFERROR(MATCH(D13,{"AR","FL","IN","MI"},0),TRUE)</f>
        <v>1</v>
      </c>
      <c r="F13" s="27" t="s">
        <v>18</v>
      </c>
      <c r="G13" s="27" t="s">
        <v>47</v>
      </c>
      <c r="H13" s="27" t="s">
        <v>29</v>
      </c>
      <c r="I13" s="27" t="s">
        <v>15</v>
      </c>
      <c r="J13" s="30">
        <v>52.1</v>
      </c>
      <c r="K13" s="25">
        <f>IF(J13="NA","NA",J13/100)</f>
        <v>0.52100000000000002</v>
      </c>
      <c r="L13" s="24">
        <v>45413</v>
      </c>
      <c r="M13">
        <f>YEAR(L13)</f>
        <v>2024</v>
      </c>
    </row>
    <row r="14" spans="1:13" x14ac:dyDescent="0.2">
      <c r="A14" s="29" t="s">
        <v>53</v>
      </c>
      <c r="B14" s="28">
        <v>4230</v>
      </c>
      <c r="C14" s="27" t="s">
        <v>49</v>
      </c>
      <c r="D14" s="27" t="s">
        <v>48</v>
      </c>
      <c r="E14" s="27" t="b">
        <f>IFERROR(MATCH(D14,{"AR","FL","IN","MI"},0),TRUE)</f>
        <v>1</v>
      </c>
      <c r="F14" s="27" t="s">
        <v>18</v>
      </c>
      <c r="G14" s="27" t="s">
        <v>47</v>
      </c>
      <c r="H14" s="27" t="s">
        <v>29</v>
      </c>
      <c r="I14" s="27" t="s">
        <v>15</v>
      </c>
      <c r="J14" s="30">
        <v>52.1</v>
      </c>
      <c r="K14" s="25">
        <f>IF(J14="NA","NA",J14/100)</f>
        <v>0.52100000000000002</v>
      </c>
      <c r="L14" s="24">
        <v>45411</v>
      </c>
      <c r="M14">
        <f>YEAR(L14)</f>
        <v>2024</v>
      </c>
    </row>
    <row r="15" spans="1:13" x14ac:dyDescent="0.2">
      <c r="A15" s="29" t="s">
        <v>52</v>
      </c>
      <c r="B15" s="28">
        <v>4231</v>
      </c>
      <c r="C15" s="27" t="s">
        <v>49</v>
      </c>
      <c r="D15" s="27" t="s">
        <v>48</v>
      </c>
      <c r="E15" s="27" t="b">
        <f>IFERROR(MATCH(D15,{"AR","FL","IN","MI"},0),TRUE)</f>
        <v>1</v>
      </c>
      <c r="F15" s="27" t="s">
        <v>18</v>
      </c>
      <c r="G15" s="27" t="s">
        <v>47</v>
      </c>
      <c r="H15" s="27" t="s">
        <v>29</v>
      </c>
      <c r="I15" s="27" t="s">
        <v>15</v>
      </c>
      <c r="J15" s="30">
        <v>52.1</v>
      </c>
      <c r="K15" s="25">
        <f>IF(J15="NA","NA",J15/100)</f>
        <v>0.52100000000000002</v>
      </c>
      <c r="L15" s="24">
        <v>45411</v>
      </c>
      <c r="M15">
        <f>YEAR(L15)</f>
        <v>2024</v>
      </c>
    </row>
    <row r="16" spans="1:13" x14ac:dyDescent="0.2">
      <c r="A16" s="29" t="s">
        <v>51</v>
      </c>
      <c r="B16" s="28">
        <v>4264</v>
      </c>
      <c r="C16" s="27" t="s">
        <v>49</v>
      </c>
      <c r="D16" s="27" t="s">
        <v>48</v>
      </c>
      <c r="E16" s="27" t="b">
        <f>IFERROR(MATCH(D16,{"AR","FL","IN","MI"},0),TRUE)</f>
        <v>1</v>
      </c>
      <c r="F16" s="27" t="s">
        <v>18</v>
      </c>
      <c r="G16" s="27" t="s">
        <v>47</v>
      </c>
      <c r="H16" s="27" t="s">
        <v>29</v>
      </c>
      <c r="I16" s="27" t="s">
        <v>15</v>
      </c>
      <c r="J16" s="30">
        <v>52.1</v>
      </c>
      <c r="K16" s="25">
        <f>IF(J16="NA","NA",J16/100)</f>
        <v>0.52100000000000002</v>
      </c>
      <c r="L16" s="24">
        <v>45380</v>
      </c>
      <c r="M16">
        <f>YEAR(L16)</f>
        <v>2024</v>
      </c>
    </row>
    <row r="17" spans="1:13" x14ac:dyDescent="0.2">
      <c r="A17" s="29" t="s">
        <v>50</v>
      </c>
      <c r="B17" s="28">
        <v>4277</v>
      </c>
      <c r="C17" s="27" t="s">
        <v>49</v>
      </c>
      <c r="D17" s="27" t="s">
        <v>48</v>
      </c>
      <c r="E17" s="27" t="b">
        <f>IFERROR(MATCH(D17,{"AR","FL","IN","MI"},0),TRUE)</f>
        <v>1</v>
      </c>
      <c r="F17" s="27" t="s">
        <v>18</v>
      </c>
      <c r="G17" s="27" t="s">
        <v>47</v>
      </c>
      <c r="H17" s="27" t="s">
        <v>29</v>
      </c>
      <c r="I17" s="27" t="s">
        <v>15</v>
      </c>
      <c r="J17" s="30">
        <v>52.1</v>
      </c>
      <c r="K17" s="25">
        <f>IF(J17="NA","NA",J17/100)</f>
        <v>0.52100000000000002</v>
      </c>
      <c r="L17" s="24">
        <v>45373</v>
      </c>
      <c r="M17">
        <f>YEAR(L17)</f>
        <v>2024</v>
      </c>
    </row>
    <row r="18" spans="1:13" x14ac:dyDescent="0.2">
      <c r="A18" s="29" t="s">
        <v>46</v>
      </c>
      <c r="B18" s="28">
        <v>4165</v>
      </c>
      <c r="C18" s="27" t="s">
        <v>45</v>
      </c>
      <c r="D18" s="27" t="s">
        <v>44</v>
      </c>
      <c r="E18" s="27">
        <f>IFERROR(MATCH(D18,{"AR","FL","IN","MI"},0),TRUE)</f>
        <v>4</v>
      </c>
      <c r="F18" s="27" t="s">
        <v>18</v>
      </c>
      <c r="G18" s="27" t="s">
        <v>17</v>
      </c>
      <c r="H18" s="27" t="s">
        <v>29</v>
      </c>
      <c r="I18" s="27" t="s">
        <v>15</v>
      </c>
      <c r="J18" s="26">
        <v>41.13</v>
      </c>
      <c r="K18" s="25">
        <f>IF(J18="NA","NA",J18/100)</f>
        <v>0.4113</v>
      </c>
      <c r="L18" s="24">
        <v>45352</v>
      </c>
      <c r="M18">
        <f>YEAR(L18)</f>
        <v>2024</v>
      </c>
    </row>
    <row r="19" spans="1:13" x14ac:dyDescent="0.2">
      <c r="A19" s="29" t="s">
        <v>43</v>
      </c>
      <c r="B19" s="28">
        <v>4263</v>
      </c>
      <c r="C19" s="27" t="s">
        <v>42</v>
      </c>
      <c r="D19" s="27" t="s">
        <v>41</v>
      </c>
      <c r="E19" s="27">
        <f>IFERROR(MATCH(D19,{"AR","FL","IN","MI"},0),TRUE)</f>
        <v>1</v>
      </c>
      <c r="F19" s="27" t="s">
        <v>18</v>
      </c>
      <c r="G19" s="27" t="s">
        <v>17</v>
      </c>
      <c r="H19" s="27" t="s">
        <v>16</v>
      </c>
      <c r="I19" s="27" t="s">
        <v>15</v>
      </c>
      <c r="J19" s="26">
        <v>38.39</v>
      </c>
      <c r="K19" s="25">
        <f>IF(J19="NA","NA",J19/100)</f>
        <v>0.38390000000000002</v>
      </c>
      <c r="L19" s="24">
        <v>45358</v>
      </c>
      <c r="M19">
        <f>YEAR(L19)</f>
        <v>2024</v>
      </c>
    </row>
    <row r="20" spans="1:13" x14ac:dyDescent="0.2">
      <c r="A20" s="29" t="s">
        <v>40</v>
      </c>
      <c r="B20" s="28">
        <v>4080</v>
      </c>
      <c r="C20" s="27" t="s">
        <v>39</v>
      </c>
      <c r="D20" s="27" t="s">
        <v>38</v>
      </c>
      <c r="E20" s="27" t="b">
        <f>IFERROR(MATCH(D20,{"AR","FL","IN","MI"},0),TRUE)</f>
        <v>1</v>
      </c>
      <c r="F20" s="27" t="s">
        <v>18</v>
      </c>
      <c r="G20" s="27" t="s">
        <v>22</v>
      </c>
      <c r="H20" s="27" t="s">
        <v>16</v>
      </c>
      <c r="I20" s="27" t="s">
        <v>15</v>
      </c>
      <c r="J20" s="30">
        <v>50.5</v>
      </c>
      <c r="K20" s="25">
        <f>IF(J20="NA","NA",J20/100)</f>
        <v>0.505</v>
      </c>
      <c r="L20" s="24">
        <v>45400</v>
      </c>
      <c r="M20">
        <f>YEAR(L20)</f>
        <v>2024</v>
      </c>
    </row>
    <row r="21" spans="1:13" x14ac:dyDescent="0.2">
      <c r="A21" s="29" t="s">
        <v>37</v>
      </c>
      <c r="B21" s="28">
        <v>4132</v>
      </c>
      <c r="C21" s="27" t="s">
        <v>36</v>
      </c>
      <c r="D21" s="27" t="s">
        <v>35</v>
      </c>
      <c r="E21" s="27" t="b">
        <f>IFERROR(MATCH(D21,{"AR","FL","IN","MI"},0),TRUE)</f>
        <v>1</v>
      </c>
      <c r="F21" s="27" t="s">
        <v>18</v>
      </c>
      <c r="G21" s="27" t="s">
        <v>17</v>
      </c>
      <c r="H21" s="27" t="s">
        <v>16</v>
      </c>
      <c r="I21" s="27" t="s">
        <v>15</v>
      </c>
      <c r="J21" s="26" t="s">
        <v>14</v>
      </c>
      <c r="K21" s="25" t="str">
        <f>IF(J21="NA","NA",J21/100)</f>
        <v>NA</v>
      </c>
      <c r="L21" s="24">
        <v>45393</v>
      </c>
      <c r="M21">
        <f>YEAR(L21)</f>
        <v>2024</v>
      </c>
    </row>
    <row r="22" spans="1:13" x14ac:dyDescent="0.2">
      <c r="A22" s="29" t="s">
        <v>34</v>
      </c>
      <c r="B22" s="28">
        <v>4016</v>
      </c>
      <c r="C22" s="27" t="s">
        <v>33</v>
      </c>
      <c r="D22" s="27" t="s">
        <v>30</v>
      </c>
      <c r="E22" s="27" t="b">
        <f>IFERROR(MATCH(D22,{"AR","FL","IN","MI"},0),TRUE)</f>
        <v>1</v>
      </c>
      <c r="F22" s="27" t="s">
        <v>18</v>
      </c>
      <c r="G22" s="27" t="s">
        <v>17</v>
      </c>
      <c r="H22" s="27" t="s">
        <v>29</v>
      </c>
      <c r="I22" s="27" t="s">
        <v>15</v>
      </c>
      <c r="J22" s="26">
        <v>51.93</v>
      </c>
      <c r="K22" s="25">
        <f>IF(J22="NA","NA",J22/100)</f>
        <v>0.51929999999999998</v>
      </c>
      <c r="L22" s="24">
        <v>45356</v>
      </c>
      <c r="M22">
        <f>YEAR(L22)</f>
        <v>2024</v>
      </c>
    </row>
    <row r="23" spans="1:13" x14ac:dyDescent="0.2">
      <c r="A23" s="29" t="s">
        <v>32</v>
      </c>
      <c r="B23" s="28">
        <v>4085</v>
      </c>
      <c r="C23" s="27" t="s">
        <v>31</v>
      </c>
      <c r="D23" s="27" t="s">
        <v>30</v>
      </c>
      <c r="E23" s="27" t="b">
        <f>IFERROR(MATCH(D23,{"AR","FL","IN","MI"},0),TRUE)</f>
        <v>1</v>
      </c>
      <c r="F23" s="27" t="s">
        <v>18</v>
      </c>
      <c r="G23" s="27" t="s">
        <v>17</v>
      </c>
      <c r="H23" s="27" t="s">
        <v>29</v>
      </c>
      <c r="I23" s="27" t="s">
        <v>15</v>
      </c>
      <c r="J23" s="26">
        <v>53.72</v>
      </c>
      <c r="K23" s="25">
        <f>IF(J23="NA","NA",J23/100)</f>
        <v>0.53720000000000001</v>
      </c>
      <c r="L23" s="24">
        <v>45321</v>
      </c>
      <c r="M23">
        <f>YEAR(L23)</f>
        <v>2024</v>
      </c>
    </row>
    <row r="24" spans="1:13" x14ac:dyDescent="0.2">
      <c r="A24" s="29" t="s">
        <v>28</v>
      </c>
      <c r="B24" s="28">
        <v>4210</v>
      </c>
      <c r="C24" s="27" t="s">
        <v>27</v>
      </c>
      <c r="D24" s="27" t="s">
        <v>26</v>
      </c>
      <c r="E24" s="27" t="b">
        <f>IFERROR(MATCH(D24,{"AR","FL","IN","MI"},0),TRUE)</f>
        <v>1</v>
      </c>
      <c r="F24" s="27" t="s">
        <v>18</v>
      </c>
      <c r="G24" s="27" t="s">
        <v>17</v>
      </c>
      <c r="H24" s="27" t="s">
        <v>16</v>
      </c>
      <c r="I24" s="27" t="s">
        <v>15</v>
      </c>
      <c r="J24" s="26" t="s">
        <v>14</v>
      </c>
      <c r="K24" s="25" t="str">
        <f>IF(J24="NA","NA",J24/100)</f>
        <v>NA</v>
      </c>
      <c r="L24" s="24">
        <v>45300</v>
      </c>
      <c r="M24">
        <f>YEAR(L24)</f>
        <v>2024</v>
      </c>
    </row>
    <row r="25" spans="1:13" x14ac:dyDescent="0.2">
      <c r="A25" s="29" t="s">
        <v>25</v>
      </c>
      <c r="B25" s="28">
        <v>4152</v>
      </c>
      <c r="C25" s="27" t="s">
        <v>24</v>
      </c>
      <c r="D25" s="27" t="s">
        <v>23</v>
      </c>
      <c r="E25" s="27" t="b">
        <f>IFERROR(MATCH(D25,{"AR","FL","IN","MI"},0),TRUE)</f>
        <v>1</v>
      </c>
      <c r="F25" s="27" t="s">
        <v>18</v>
      </c>
      <c r="G25" s="27" t="s">
        <v>22</v>
      </c>
      <c r="H25" s="27" t="s">
        <v>16</v>
      </c>
      <c r="I25" s="27" t="s">
        <v>15</v>
      </c>
      <c r="J25" s="30">
        <v>51.9</v>
      </c>
      <c r="K25" s="25">
        <f>IF(J25="NA","NA",J25/100)</f>
        <v>0.51900000000000002</v>
      </c>
      <c r="L25" s="24">
        <v>45336</v>
      </c>
      <c r="M25">
        <f>YEAR(L25)</f>
        <v>2024</v>
      </c>
    </row>
    <row r="26" spans="1:13" x14ac:dyDescent="0.2">
      <c r="A26" s="29" t="s">
        <v>21</v>
      </c>
      <c r="B26" s="28">
        <v>4154</v>
      </c>
      <c r="C26" s="27" t="s">
        <v>20</v>
      </c>
      <c r="D26" s="27" t="s">
        <v>19</v>
      </c>
      <c r="E26" s="27" t="b">
        <f>IFERROR(MATCH(D26,{"AR","FL","IN","MI"},0),TRUE)</f>
        <v>1</v>
      </c>
      <c r="F26" s="27" t="s">
        <v>18</v>
      </c>
      <c r="G26" s="27" t="s">
        <v>17</v>
      </c>
      <c r="H26" s="27" t="s">
        <v>16</v>
      </c>
      <c r="I26" s="27" t="s">
        <v>15</v>
      </c>
      <c r="J26" s="26" t="s">
        <v>14</v>
      </c>
      <c r="K26" s="25" t="str">
        <f>IF(J26="NA","NA",J26/100)</f>
        <v>NA</v>
      </c>
      <c r="L26" s="24">
        <v>45370</v>
      </c>
      <c r="M26">
        <f>YEAR(L26)</f>
        <v>2024</v>
      </c>
    </row>
    <row r="27" spans="1:13" x14ac:dyDescent="0.2">
      <c r="A27" s="29"/>
      <c r="B27" s="28"/>
      <c r="C27" s="27"/>
      <c r="D27" s="27"/>
      <c r="E27" s="27"/>
      <c r="F27" s="27"/>
      <c r="G27" s="27"/>
      <c r="H27" s="27"/>
      <c r="I27" s="27"/>
      <c r="J27" s="30"/>
      <c r="K27" s="25"/>
      <c r="L27" s="24"/>
    </row>
    <row r="28" spans="1:13" x14ac:dyDescent="0.2">
      <c r="A28" s="29"/>
      <c r="B28" s="28"/>
      <c r="C28" s="27"/>
      <c r="D28" s="27"/>
      <c r="E28" s="27"/>
      <c r="F28" s="27"/>
      <c r="G28" s="27"/>
      <c r="H28" s="27"/>
      <c r="I28" s="27"/>
      <c r="J28" s="30"/>
      <c r="K28" s="25"/>
      <c r="L28" s="24"/>
    </row>
    <row r="29" spans="1:13" x14ac:dyDescent="0.2">
      <c r="A29" s="29"/>
      <c r="B29" s="28"/>
      <c r="C29" s="27"/>
      <c r="D29" s="27"/>
      <c r="E29" s="27"/>
      <c r="F29" s="27"/>
      <c r="G29" s="27"/>
      <c r="H29" s="27"/>
      <c r="I29" s="27"/>
      <c r="J29" s="30"/>
      <c r="K29" s="25"/>
      <c r="L29" s="24"/>
    </row>
    <row r="30" spans="1:13" x14ac:dyDescent="0.2">
      <c r="A30" s="29"/>
      <c r="B30" s="28"/>
      <c r="C30" s="27"/>
      <c r="D30" s="27"/>
      <c r="E30" s="27"/>
      <c r="F30" s="27"/>
      <c r="G30" s="27"/>
      <c r="H30" s="27"/>
      <c r="I30" s="27"/>
      <c r="J30" s="30"/>
      <c r="K30" s="25"/>
      <c r="L30" s="24"/>
    </row>
    <row r="31" spans="1:13" x14ac:dyDescent="0.2">
      <c r="A31" s="29"/>
      <c r="B31" s="28"/>
      <c r="C31" s="27"/>
      <c r="D31" s="27"/>
      <c r="E31" s="27"/>
      <c r="F31" s="27"/>
      <c r="G31" s="27"/>
      <c r="H31" s="27"/>
      <c r="I31" s="27"/>
      <c r="J31" s="30"/>
      <c r="K31" s="25"/>
      <c r="L31" s="24"/>
    </row>
    <row r="32" spans="1:13" x14ac:dyDescent="0.2">
      <c r="A32" s="29"/>
      <c r="B32" s="28"/>
      <c r="C32" s="27"/>
      <c r="D32" s="27"/>
      <c r="E32" s="27"/>
      <c r="F32" s="27"/>
      <c r="G32" s="27"/>
      <c r="H32" s="27"/>
      <c r="I32" s="27"/>
      <c r="J32" s="26"/>
      <c r="K32" s="25"/>
      <c r="L32" s="24"/>
    </row>
    <row r="33" spans="1:12" x14ac:dyDescent="0.2">
      <c r="A33" s="29"/>
      <c r="B33" s="28"/>
      <c r="C33" s="27"/>
      <c r="D33" s="27"/>
      <c r="E33" s="27"/>
      <c r="F33" s="27"/>
      <c r="G33" s="27"/>
      <c r="H33" s="27"/>
      <c r="I33" s="27"/>
      <c r="J33" s="26"/>
      <c r="K33" s="25"/>
      <c r="L33" s="24"/>
    </row>
    <row r="34" spans="1:12" x14ac:dyDescent="0.2">
      <c r="A34" s="29"/>
      <c r="B34" s="28"/>
      <c r="C34" s="27"/>
      <c r="D34" s="27"/>
      <c r="E34" s="27"/>
      <c r="F34" s="27"/>
      <c r="G34" s="27"/>
      <c r="H34" s="27"/>
      <c r="I34" s="27"/>
      <c r="J34" s="26"/>
      <c r="K34" s="25"/>
      <c r="L34" s="24"/>
    </row>
    <row r="35" spans="1:12" x14ac:dyDescent="0.2">
      <c r="A35" s="29"/>
      <c r="B35" s="28"/>
      <c r="C35" s="27"/>
      <c r="D35" s="27"/>
      <c r="E35" s="27"/>
      <c r="F35" s="27"/>
      <c r="G35" s="27"/>
      <c r="H35" s="27"/>
      <c r="I35" s="27"/>
      <c r="J35" s="30"/>
      <c r="K35" s="25"/>
      <c r="L35" s="24"/>
    </row>
    <row r="36" spans="1:12" x14ac:dyDescent="0.2">
      <c r="A36" s="29"/>
      <c r="B36" s="28"/>
      <c r="C36" s="27"/>
      <c r="D36" s="27"/>
      <c r="E36" s="27"/>
      <c r="F36" s="27"/>
      <c r="G36" s="27"/>
      <c r="H36" s="27"/>
      <c r="I36" s="27"/>
      <c r="J36" s="26"/>
      <c r="K36" s="25"/>
      <c r="L36" s="24"/>
    </row>
    <row r="37" spans="1:12" x14ac:dyDescent="0.2">
      <c r="A37" s="29"/>
      <c r="B37" s="28"/>
      <c r="C37" s="27"/>
      <c r="D37" s="27"/>
      <c r="E37" s="27"/>
      <c r="F37" s="27"/>
      <c r="G37" s="27"/>
      <c r="H37" s="27"/>
      <c r="I37" s="27"/>
      <c r="J37" s="26"/>
      <c r="K37" s="25"/>
      <c r="L37" s="24"/>
    </row>
    <row r="38" spans="1:12" x14ac:dyDescent="0.2">
      <c r="A38" s="29"/>
      <c r="B38" s="28"/>
      <c r="C38" s="27"/>
      <c r="D38" s="27"/>
      <c r="E38" s="27"/>
      <c r="F38" s="27"/>
      <c r="G38" s="27"/>
      <c r="H38" s="27"/>
      <c r="I38" s="27"/>
      <c r="J38" s="26"/>
      <c r="K38" s="25"/>
      <c r="L38" s="24"/>
    </row>
    <row r="39" spans="1:12" x14ac:dyDescent="0.2">
      <c r="A39" s="29"/>
      <c r="B39" s="28"/>
      <c r="C39" s="27"/>
      <c r="D39" s="27"/>
      <c r="E39" s="27"/>
      <c r="F39" s="27"/>
      <c r="G39" s="27"/>
      <c r="H39" s="27"/>
      <c r="I39" s="27"/>
      <c r="J39" s="26"/>
      <c r="K39" s="25"/>
      <c r="L39" s="24"/>
    </row>
    <row r="40" spans="1:12" x14ac:dyDescent="0.2">
      <c r="A40" s="29"/>
      <c r="B40" s="28"/>
      <c r="C40" s="27"/>
      <c r="D40" s="27"/>
      <c r="E40" s="27"/>
      <c r="F40" s="27"/>
      <c r="G40" s="27"/>
      <c r="H40" s="27"/>
      <c r="I40" s="27"/>
      <c r="J40" s="26"/>
      <c r="K40" s="25"/>
      <c r="L40" s="24"/>
    </row>
    <row r="41" spans="1:12" x14ac:dyDescent="0.2">
      <c r="A41" s="29"/>
      <c r="B41" s="28"/>
      <c r="C41" s="27"/>
      <c r="D41" s="27"/>
      <c r="E41" s="27"/>
      <c r="F41" s="27"/>
      <c r="G41" s="27"/>
      <c r="H41" s="27"/>
      <c r="I41" s="27"/>
      <c r="J41" s="26"/>
      <c r="K41" s="25"/>
      <c r="L41" s="24"/>
    </row>
    <row r="42" spans="1:12" x14ac:dyDescent="0.2">
      <c r="A42" s="29"/>
      <c r="B42" s="28"/>
      <c r="C42" s="27"/>
      <c r="D42" s="27"/>
      <c r="E42" s="27"/>
      <c r="F42" s="27"/>
      <c r="G42" s="27"/>
      <c r="H42" s="27"/>
      <c r="I42" s="27"/>
      <c r="J42" s="26"/>
      <c r="K42" s="25"/>
      <c r="L42" s="24"/>
    </row>
    <row r="43" spans="1:12" x14ac:dyDescent="0.2">
      <c r="A43" s="29"/>
      <c r="B43" s="28"/>
      <c r="C43" s="27"/>
      <c r="D43" s="27"/>
      <c r="E43" s="27"/>
      <c r="F43" s="27"/>
      <c r="G43" s="27"/>
      <c r="H43" s="27"/>
      <c r="I43" s="27"/>
      <c r="J43" s="26"/>
      <c r="K43" s="25"/>
      <c r="L43" s="24"/>
    </row>
    <row r="44" spans="1:12" x14ac:dyDescent="0.2">
      <c r="A44" s="29"/>
      <c r="B44" s="28"/>
      <c r="C44" s="27"/>
      <c r="D44" s="27"/>
      <c r="E44" s="27"/>
      <c r="F44" s="27"/>
      <c r="G44" s="27"/>
      <c r="H44" s="27"/>
      <c r="I44" s="27"/>
      <c r="J44" s="30"/>
      <c r="K44" s="25"/>
      <c r="L44" s="24"/>
    </row>
    <row r="45" spans="1:12" x14ac:dyDescent="0.2">
      <c r="A45" s="29"/>
      <c r="B45" s="28"/>
      <c r="C45" s="27"/>
      <c r="D45" s="27"/>
      <c r="E45" s="27"/>
      <c r="F45" s="27"/>
      <c r="G45" s="27"/>
      <c r="H45" s="27"/>
      <c r="I45" s="27"/>
      <c r="J45" s="30"/>
      <c r="K45" s="25"/>
      <c r="L45" s="24"/>
    </row>
    <row r="46" spans="1:12" x14ac:dyDescent="0.2">
      <c r="A46" s="29"/>
      <c r="B46" s="28"/>
      <c r="C46" s="27"/>
      <c r="D46" s="27"/>
      <c r="E46" s="27"/>
      <c r="F46" s="27"/>
      <c r="G46" s="27"/>
      <c r="H46" s="27"/>
      <c r="I46" s="27"/>
      <c r="J46" s="26"/>
      <c r="K46" s="25"/>
      <c r="L46" s="24"/>
    </row>
    <row r="47" spans="1:12" x14ac:dyDescent="0.2">
      <c r="A47" s="29"/>
      <c r="B47" s="28"/>
      <c r="C47" s="27"/>
      <c r="D47" s="27"/>
      <c r="E47" s="27"/>
      <c r="F47" s="27"/>
      <c r="G47" s="27"/>
      <c r="H47" s="27"/>
      <c r="I47" s="27"/>
      <c r="J47" s="26"/>
      <c r="K47" s="25"/>
      <c r="L47" s="24"/>
    </row>
    <row r="48" spans="1:12" x14ac:dyDescent="0.2">
      <c r="A48" s="29"/>
      <c r="B48" s="28"/>
      <c r="C48" s="27"/>
      <c r="D48" s="27"/>
      <c r="E48" s="27"/>
      <c r="F48" s="27"/>
      <c r="G48" s="27"/>
      <c r="H48" s="27"/>
      <c r="I48" s="27"/>
      <c r="J48" s="26"/>
      <c r="K48" s="25"/>
      <c r="L48" s="24"/>
    </row>
    <row r="49" spans="1:12" x14ac:dyDescent="0.2">
      <c r="A49" s="29"/>
      <c r="B49" s="28"/>
      <c r="C49" s="27"/>
      <c r="D49" s="27"/>
      <c r="E49" s="27"/>
      <c r="F49" s="27"/>
      <c r="G49" s="27"/>
      <c r="H49" s="27"/>
      <c r="I49" s="27"/>
      <c r="J49" s="26"/>
      <c r="K49" s="25"/>
      <c r="L49" s="24"/>
    </row>
    <row r="50" spans="1:12" x14ac:dyDescent="0.2">
      <c r="A50" s="29"/>
      <c r="B50" s="28"/>
      <c r="C50" s="27"/>
      <c r="D50" s="27"/>
      <c r="E50" s="27"/>
      <c r="F50" s="27"/>
      <c r="G50" s="27"/>
      <c r="H50" s="27"/>
      <c r="I50" s="27"/>
      <c r="J50" s="30"/>
      <c r="K50" s="25"/>
      <c r="L50" s="24"/>
    </row>
    <row r="51" spans="1:12" x14ac:dyDescent="0.2">
      <c r="A51" s="29"/>
      <c r="B51" s="28"/>
      <c r="C51" s="27"/>
      <c r="D51" s="27"/>
      <c r="E51" s="27"/>
      <c r="F51" s="27"/>
      <c r="G51" s="27"/>
      <c r="H51" s="27"/>
      <c r="I51" s="27"/>
      <c r="J51" s="30"/>
      <c r="K51" s="25"/>
      <c r="L51" s="24"/>
    </row>
    <row r="52" spans="1:12" x14ac:dyDescent="0.2">
      <c r="A52" s="29"/>
      <c r="B52" s="28"/>
      <c r="C52" s="27"/>
      <c r="D52" s="27"/>
      <c r="E52" s="27"/>
      <c r="F52" s="27"/>
      <c r="G52" s="27"/>
      <c r="H52" s="27"/>
      <c r="I52" s="27"/>
      <c r="J52" s="30"/>
      <c r="K52" s="25"/>
      <c r="L52" s="24"/>
    </row>
    <row r="53" spans="1:12" x14ac:dyDescent="0.2">
      <c r="A53" s="29"/>
      <c r="B53" s="28"/>
      <c r="C53" s="27"/>
      <c r="D53" s="27"/>
      <c r="E53" s="27"/>
      <c r="F53" s="27"/>
      <c r="G53" s="27"/>
      <c r="H53" s="27"/>
      <c r="I53" s="27"/>
      <c r="J53" s="30"/>
      <c r="K53" s="25"/>
      <c r="L53" s="24"/>
    </row>
    <row r="54" spans="1:12" x14ac:dyDescent="0.2">
      <c r="A54" s="29"/>
      <c r="B54" s="28"/>
      <c r="C54" s="27"/>
      <c r="D54" s="27"/>
      <c r="E54" s="27"/>
      <c r="F54" s="27"/>
      <c r="G54" s="27"/>
      <c r="H54" s="27"/>
      <c r="I54" s="27"/>
      <c r="J54" s="26"/>
      <c r="K54" s="25"/>
      <c r="L54" s="24"/>
    </row>
    <row r="55" spans="1:12" x14ac:dyDescent="0.2">
      <c r="A55" s="29"/>
      <c r="B55" s="28"/>
      <c r="C55" s="27"/>
      <c r="D55" s="27"/>
      <c r="E55" s="27"/>
      <c r="F55" s="27"/>
      <c r="G55" s="27"/>
      <c r="H55" s="27"/>
      <c r="I55" s="27"/>
      <c r="J55" s="30"/>
      <c r="K55" s="25"/>
      <c r="L55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4"/>
  <sheetViews>
    <sheetView workbookViewId="0">
      <selection activeCell="E29" sqref="E29"/>
    </sheetView>
  </sheetViews>
  <sheetFormatPr defaultColWidth="9" defaultRowHeight="14.25" x14ac:dyDescent="0.2"/>
  <cols>
    <col min="1" max="1" width="28.625" bestFit="1" customWidth="1"/>
    <col min="2" max="2" width="14" bestFit="1" customWidth="1"/>
    <col min="3" max="3" width="37.75" bestFit="1" customWidth="1"/>
    <col min="4" max="4" width="6.875" bestFit="1" customWidth="1"/>
    <col min="5" max="5" width="6.875" customWidth="1"/>
    <col min="6" max="6" width="12" bestFit="1" customWidth="1"/>
    <col min="7" max="7" width="16.75" bestFit="1" customWidth="1"/>
    <col min="8" max="8" width="13.125" bestFit="1" customWidth="1"/>
    <col min="9" max="9" width="16" bestFit="1" customWidth="1"/>
    <col min="10" max="10" width="40" bestFit="1" customWidth="1"/>
    <col min="11" max="11" width="40" customWidth="1"/>
    <col min="12" max="12" width="34.25" bestFit="1" customWidth="1"/>
  </cols>
  <sheetData>
    <row r="1" spans="1:13" x14ac:dyDescent="0.2">
      <c r="A1" t="s">
        <v>4597</v>
      </c>
      <c r="B1" s="34" t="s">
        <v>4598</v>
      </c>
      <c r="C1" s="34"/>
    </row>
    <row r="2" spans="1:13" x14ac:dyDescent="0.2">
      <c r="A2" s="27" t="s">
        <v>4594</v>
      </c>
      <c r="B2" s="27" t="s">
        <v>4593</v>
      </c>
      <c r="C2" s="27" t="s">
        <v>4592</v>
      </c>
      <c r="D2" s="27" t="s">
        <v>4591</v>
      </c>
      <c r="E2" s="27"/>
      <c r="F2" s="27" t="s">
        <v>4590</v>
      </c>
      <c r="G2" s="27" t="s">
        <v>4589</v>
      </c>
      <c r="H2" s="27" t="s">
        <v>4588</v>
      </c>
      <c r="I2" s="27" t="s">
        <v>4587</v>
      </c>
      <c r="J2" s="27" t="s">
        <v>4586</v>
      </c>
      <c r="K2" s="27"/>
      <c r="L2" s="27" t="s">
        <v>4595</v>
      </c>
    </row>
    <row r="3" spans="1:13" x14ac:dyDescent="0.2">
      <c r="A3" s="28">
        <v>238115</v>
      </c>
      <c r="B3" s="28">
        <v>238106</v>
      </c>
      <c r="C3" s="28">
        <v>238108</v>
      </c>
      <c r="D3" s="28">
        <v>238539</v>
      </c>
      <c r="E3" s="28"/>
      <c r="F3" s="28">
        <v>238116</v>
      </c>
      <c r="G3" s="28">
        <v>254846</v>
      </c>
      <c r="H3" s="28">
        <v>254847</v>
      </c>
      <c r="I3" s="28">
        <v>238117</v>
      </c>
      <c r="J3" s="28">
        <v>238133</v>
      </c>
      <c r="K3" s="28"/>
      <c r="L3" s="28">
        <v>238119</v>
      </c>
    </row>
    <row r="4" spans="1:13" x14ac:dyDescent="0.2">
      <c r="A4" s="29" t="s">
        <v>300</v>
      </c>
      <c r="B4" s="28">
        <v>4107</v>
      </c>
      <c r="C4" s="27" t="s">
        <v>297</v>
      </c>
      <c r="D4" s="27" t="s">
        <v>292</v>
      </c>
      <c r="E4" s="27" t="b">
        <f>IFERROR(MATCH(D4,{"AR","FL","IN","MI"},0),TRUE)</f>
        <v>1</v>
      </c>
      <c r="F4" s="27" t="s">
        <v>18</v>
      </c>
      <c r="G4" s="27" t="s">
        <v>47</v>
      </c>
      <c r="H4" s="27" t="s">
        <v>16</v>
      </c>
      <c r="I4" s="27" t="s">
        <v>15</v>
      </c>
      <c r="J4" s="26" t="s">
        <v>14</v>
      </c>
      <c r="K4" s="25" t="str">
        <f>IF(J4="NA","NA",J4/100)</f>
        <v>NA</v>
      </c>
      <c r="L4" s="31">
        <v>44959</v>
      </c>
      <c r="M4">
        <f>YEAR(L4)</f>
        <v>2023</v>
      </c>
    </row>
    <row r="5" spans="1:13" x14ac:dyDescent="0.2">
      <c r="A5" s="29" t="s">
        <v>286</v>
      </c>
      <c r="B5" s="28">
        <v>4017</v>
      </c>
      <c r="C5" s="27" t="s">
        <v>55</v>
      </c>
      <c r="D5" s="27" t="s">
        <v>64</v>
      </c>
      <c r="E5" s="27" t="b">
        <f>IFERROR(MATCH(D5,{"AR","FL","IN","MI"},0),TRUE)</f>
        <v>1</v>
      </c>
      <c r="F5" s="27" t="s">
        <v>18</v>
      </c>
      <c r="G5" s="27" t="s">
        <v>47</v>
      </c>
      <c r="H5" s="27" t="s">
        <v>29</v>
      </c>
      <c r="I5" s="27" t="s">
        <v>15</v>
      </c>
      <c r="J5" s="26" t="s">
        <v>14</v>
      </c>
      <c r="K5" s="25" t="str">
        <f>IF(J5="NA","NA",J5/100)</f>
        <v>NA</v>
      </c>
      <c r="L5" s="31">
        <v>44960</v>
      </c>
      <c r="M5">
        <f>YEAR(L5)</f>
        <v>2023</v>
      </c>
    </row>
    <row r="6" spans="1:13" x14ac:dyDescent="0.2">
      <c r="A6" s="29" t="s">
        <v>256</v>
      </c>
      <c r="B6" s="28">
        <v>4102</v>
      </c>
      <c r="C6" s="27" t="s">
        <v>252</v>
      </c>
      <c r="D6" s="27" t="s">
        <v>59</v>
      </c>
      <c r="E6" s="27">
        <f>IFERROR(MATCH(D6,{"AR","FL","IN","MI"},0),TRUE)</f>
        <v>3</v>
      </c>
      <c r="F6" s="27" t="s">
        <v>18</v>
      </c>
      <c r="G6" s="27" t="s">
        <v>47</v>
      </c>
      <c r="H6" s="27" t="s">
        <v>29</v>
      </c>
      <c r="I6" s="27" t="s">
        <v>15</v>
      </c>
      <c r="J6" s="26" t="s">
        <v>14</v>
      </c>
      <c r="K6" s="25" t="str">
        <f>IF(J6="NA","NA",J6/100)</f>
        <v>NA</v>
      </c>
      <c r="L6" s="31">
        <v>44951</v>
      </c>
      <c r="M6">
        <f>YEAR(L6)</f>
        <v>2023</v>
      </c>
    </row>
    <row r="7" spans="1:13" x14ac:dyDescent="0.2">
      <c r="A7" s="29" t="s">
        <v>231</v>
      </c>
      <c r="B7" s="28">
        <v>4035</v>
      </c>
      <c r="C7" s="27" t="s">
        <v>49</v>
      </c>
      <c r="D7" s="27" t="s">
        <v>48</v>
      </c>
      <c r="E7" s="27" t="b">
        <f>IFERROR(MATCH(D7,{"AR","FL","IN","MI"},0),TRUE)</f>
        <v>1</v>
      </c>
      <c r="F7" s="27" t="s">
        <v>18</v>
      </c>
      <c r="G7" s="27" t="s">
        <v>47</v>
      </c>
      <c r="H7" s="27" t="s">
        <v>29</v>
      </c>
      <c r="I7" s="27" t="s">
        <v>15</v>
      </c>
      <c r="J7" s="26">
        <v>52.29</v>
      </c>
      <c r="K7" s="25">
        <f>IF(J7="NA","NA",J7/100)</f>
        <v>0.52290000000000003</v>
      </c>
      <c r="L7" s="31">
        <v>44952</v>
      </c>
      <c r="M7">
        <f>YEAR(L7)</f>
        <v>2023</v>
      </c>
    </row>
    <row r="8" spans="1:13" x14ac:dyDescent="0.2">
      <c r="A8" s="29" t="s">
        <v>230</v>
      </c>
      <c r="B8" s="28">
        <v>4036</v>
      </c>
      <c r="C8" s="27" t="s">
        <v>49</v>
      </c>
      <c r="D8" s="27" t="s">
        <v>48</v>
      </c>
      <c r="E8" s="27" t="b">
        <f>IFERROR(MATCH(D8,{"AR","FL","IN","MI"},0),TRUE)</f>
        <v>1</v>
      </c>
      <c r="F8" s="27" t="s">
        <v>18</v>
      </c>
      <c r="G8" s="27" t="s">
        <v>47</v>
      </c>
      <c r="H8" s="27" t="s">
        <v>29</v>
      </c>
      <c r="I8" s="27" t="s">
        <v>15</v>
      </c>
      <c r="J8" s="26">
        <v>52.29</v>
      </c>
      <c r="K8" s="25">
        <f>IF(J8="NA","NA",J8/100)</f>
        <v>0.52290000000000003</v>
      </c>
      <c r="L8" s="31">
        <v>44984</v>
      </c>
      <c r="M8">
        <f>YEAR(L8)</f>
        <v>2023</v>
      </c>
    </row>
    <row r="9" spans="1:13" x14ac:dyDescent="0.2">
      <c r="A9" s="29" t="s">
        <v>228</v>
      </c>
      <c r="B9" s="28">
        <v>4037</v>
      </c>
      <c r="C9" s="27" t="s">
        <v>49</v>
      </c>
      <c r="D9" s="27" t="s">
        <v>48</v>
      </c>
      <c r="E9" s="27" t="b">
        <f>IFERROR(MATCH(D9,{"AR","FL","IN","MI"},0),TRUE)</f>
        <v>1</v>
      </c>
      <c r="F9" s="27" t="s">
        <v>18</v>
      </c>
      <c r="G9" s="27" t="s">
        <v>47</v>
      </c>
      <c r="H9" s="27" t="s">
        <v>29</v>
      </c>
      <c r="I9" s="27" t="s">
        <v>15</v>
      </c>
      <c r="J9" s="26">
        <v>52.29</v>
      </c>
      <c r="K9" s="25">
        <f>IF(J9="NA","NA",J9/100)</f>
        <v>0.52290000000000003</v>
      </c>
      <c r="L9" s="31">
        <v>44980</v>
      </c>
      <c r="M9">
        <f>YEAR(L9)</f>
        <v>2023</v>
      </c>
    </row>
    <row r="10" spans="1:13" x14ac:dyDescent="0.2">
      <c r="A10" s="29" t="s">
        <v>222</v>
      </c>
      <c r="B10" s="28">
        <v>4059</v>
      </c>
      <c r="C10" s="27" t="s">
        <v>49</v>
      </c>
      <c r="D10" s="27" t="s">
        <v>48</v>
      </c>
      <c r="E10" s="27" t="b">
        <f>IFERROR(MATCH(D10,{"AR","FL","IN","MI"},0),TRUE)</f>
        <v>1</v>
      </c>
      <c r="F10" s="27" t="s">
        <v>18</v>
      </c>
      <c r="G10" s="27" t="s">
        <v>47</v>
      </c>
      <c r="H10" s="27" t="s">
        <v>29</v>
      </c>
      <c r="I10" s="27" t="s">
        <v>15</v>
      </c>
      <c r="J10" s="26">
        <v>52.29</v>
      </c>
      <c r="K10" s="25">
        <f>IF(J10="NA","NA",J10/100)</f>
        <v>0.52290000000000003</v>
      </c>
      <c r="L10" s="31">
        <v>45022</v>
      </c>
      <c r="M10">
        <f>YEAR(L10)</f>
        <v>2023</v>
      </c>
    </row>
    <row r="11" spans="1:13" x14ac:dyDescent="0.2">
      <c r="A11" s="29" t="s">
        <v>199</v>
      </c>
      <c r="B11" s="28">
        <v>3970</v>
      </c>
      <c r="C11" s="27" t="s">
        <v>45</v>
      </c>
      <c r="D11" s="27" t="s">
        <v>44</v>
      </c>
      <c r="E11" s="27">
        <f>IFERROR(MATCH(D11,{"AR","FL","IN","MI"},0),TRUE)</f>
        <v>4</v>
      </c>
      <c r="F11" s="27" t="s">
        <v>18</v>
      </c>
      <c r="G11" s="27" t="s">
        <v>17</v>
      </c>
      <c r="H11" s="27" t="s">
        <v>16</v>
      </c>
      <c r="I11" s="27" t="s">
        <v>15</v>
      </c>
      <c r="J11" s="26" t="s">
        <v>14</v>
      </c>
      <c r="K11" s="25" t="str">
        <f>IF(J11="NA","NA",J11/100)</f>
        <v>NA</v>
      </c>
      <c r="L11" s="31">
        <v>44945</v>
      </c>
      <c r="M11">
        <f>YEAR(L11)</f>
        <v>2023</v>
      </c>
    </row>
    <row r="12" spans="1:13" x14ac:dyDescent="0.2">
      <c r="A12" s="29" t="s">
        <v>197</v>
      </c>
      <c r="B12" s="28">
        <v>4157</v>
      </c>
      <c r="C12" s="27" t="s">
        <v>196</v>
      </c>
      <c r="D12" s="27" t="s">
        <v>44</v>
      </c>
      <c r="E12" s="27">
        <f>IFERROR(MATCH(D12,{"AR","FL","IN","MI"},0),TRUE)</f>
        <v>4</v>
      </c>
      <c r="F12" s="27" t="s">
        <v>18</v>
      </c>
      <c r="G12" s="27" t="s">
        <v>17</v>
      </c>
      <c r="H12" s="27" t="s">
        <v>16</v>
      </c>
      <c r="I12" s="27" t="s">
        <v>15</v>
      </c>
      <c r="J12" s="26" t="s">
        <v>14</v>
      </c>
      <c r="K12" s="25" t="str">
        <f>IF(J12="NA","NA",J12/100)</f>
        <v>NA</v>
      </c>
      <c r="L12" s="31">
        <v>45009</v>
      </c>
      <c r="M12">
        <f>YEAR(L12)</f>
        <v>2023</v>
      </c>
    </row>
    <row r="13" spans="1:13" x14ac:dyDescent="0.2">
      <c r="A13" s="29" t="s">
        <v>188</v>
      </c>
      <c r="B13" s="28">
        <v>4077</v>
      </c>
      <c r="C13" s="27" t="s">
        <v>42</v>
      </c>
      <c r="D13" s="27" t="s">
        <v>41</v>
      </c>
      <c r="E13" s="27">
        <f>IFERROR(MATCH(D13,{"AR","FL","IN","MI"},0),TRUE)</f>
        <v>1</v>
      </c>
      <c r="F13" s="27" t="s">
        <v>18</v>
      </c>
      <c r="G13" s="27" t="s">
        <v>17</v>
      </c>
      <c r="H13" s="27" t="s">
        <v>16</v>
      </c>
      <c r="I13" s="27" t="s">
        <v>15</v>
      </c>
      <c r="J13" s="26">
        <v>38.57</v>
      </c>
      <c r="K13" s="25">
        <f>IF(J13="NA","NA",J13/100)</f>
        <v>0.38569999999999999</v>
      </c>
      <c r="L13" s="31">
        <v>44987</v>
      </c>
      <c r="M13">
        <f>YEAR(L13)</f>
        <v>2023</v>
      </c>
    </row>
    <row r="14" spans="1:13" x14ac:dyDescent="0.2">
      <c r="A14" s="29" t="s">
        <v>184</v>
      </c>
      <c r="B14" s="28">
        <v>4015</v>
      </c>
      <c r="C14" s="27" t="s">
        <v>183</v>
      </c>
      <c r="D14" s="27" t="s">
        <v>182</v>
      </c>
      <c r="E14" s="27" t="b">
        <f>IFERROR(MATCH(D14,{"AR","FL","IN","MI"},0),TRUE)</f>
        <v>1</v>
      </c>
      <c r="F14" s="27" t="s">
        <v>18</v>
      </c>
      <c r="G14" s="27" t="s">
        <v>17</v>
      </c>
      <c r="H14" s="27" t="s">
        <v>16</v>
      </c>
      <c r="I14" s="27" t="s">
        <v>15</v>
      </c>
      <c r="J14" s="26">
        <v>52</v>
      </c>
      <c r="K14" s="25">
        <f>IF(J14="NA","NA",J14/100)</f>
        <v>0.52</v>
      </c>
      <c r="L14" s="31">
        <v>44952</v>
      </c>
      <c r="M14">
        <f>YEAR(L14)</f>
        <v>2023</v>
      </c>
    </row>
    <row r="15" spans="1:13" x14ac:dyDescent="0.2">
      <c r="A15" s="29" t="s">
        <v>172</v>
      </c>
      <c r="B15" s="28">
        <v>4045</v>
      </c>
      <c r="C15" s="27" t="s">
        <v>108</v>
      </c>
      <c r="D15" s="27" t="s">
        <v>171</v>
      </c>
      <c r="E15" s="27" t="b">
        <f>IFERROR(MATCH(D15,{"AR","FL","IN","MI"},0),TRUE)</f>
        <v>1</v>
      </c>
      <c r="F15" s="27" t="s">
        <v>18</v>
      </c>
      <c r="G15" s="27" t="s">
        <v>17</v>
      </c>
      <c r="H15" s="27" t="s">
        <v>16</v>
      </c>
      <c r="I15" s="27" t="s">
        <v>15</v>
      </c>
      <c r="J15" s="26">
        <v>52.43</v>
      </c>
      <c r="K15" s="25">
        <f>IF(J15="NA","NA",J15/100)</f>
        <v>0.52429999999999999</v>
      </c>
      <c r="L15" s="31">
        <v>44966</v>
      </c>
      <c r="M15">
        <f>YEAR(L15)</f>
        <v>2023</v>
      </c>
    </row>
    <row r="16" spans="1:13" x14ac:dyDescent="0.2">
      <c r="A16" s="29" t="s">
        <v>137</v>
      </c>
      <c r="B16" s="28">
        <v>3994</v>
      </c>
      <c r="C16" s="27" t="s">
        <v>136</v>
      </c>
      <c r="D16" s="27" t="s">
        <v>35</v>
      </c>
      <c r="E16" s="27" t="b">
        <f>IFERROR(MATCH(D16,{"AR","FL","IN","MI"},0),TRUE)</f>
        <v>1</v>
      </c>
      <c r="F16" s="27" t="s">
        <v>18</v>
      </c>
      <c r="G16" s="27" t="s">
        <v>22</v>
      </c>
      <c r="H16" s="27" t="s">
        <v>29</v>
      </c>
      <c r="I16" s="27" t="s">
        <v>15</v>
      </c>
      <c r="J16" s="26">
        <v>42.5</v>
      </c>
      <c r="K16" s="25">
        <f>IF(J16="NA","NA",J16/100)</f>
        <v>0.42499999999999999</v>
      </c>
      <c r="L16" s="31">
        <v>44994</v>
      </c>
      <c r="M16">
        <f>YEAR(L16)</f>
        <v>2023</v>
      </c>
    </row>
    <row r="17" spans="1:13" x14ac:dyDescent="0.2">
      <c r="A17" s="29" t="s">
        <v>131</v>
      </c>
      <c r="B17" s="28">
        <v>4088</v>
      </c>
      <c r="C17" s="27" t="s">
        <v>130</v>
      </c>
      <c r="D17" s="27" t="s">
        <v>35</v>
      </c>
      <c r="E17" s="27" t="b">
        <f>IFERROR(MATCH(D17,{"AR","FL","IN","MI"},0),TRUE)</f>
        <v>1</v>
      </c>
      <c r="F17" s="27" t="s">
        <v>18</v>
      </c>
      <c r="G17" s="27" t="s">
        <v>124</v>
      </c>
      <c r="H17" s="27" t="s">
        <v>16</v>
      </c>
      <c r="I17" s="27" t="s">
        <v>15</v>
      </c>
      <c r="J17" s="26" t="s">
        <v>14</v>
      </c>
      <c r="K17" s="25" t="str">
        <f>IF(J17="NA","NA",J17/100)</f>
        <v>NA</v>
      </c>
      <c r="L17" s="31">
        <v>45008</v>
      </c>
      <c r="M17">
        <f>YEAR(L17)</f>
        <v>2023</v>
      </c>
    </row>
    <row r="18" spans="1:13" x14ac:dyDescent="0.2">
      <c r="A18" s="29" t="s">
        <v>128</v>
      </c>
      <c r="B18" s="28">
        <v>4110</v>
      </c>
      <c r="C18" s="27" t="s">
        <v>125</v>
      </c>
      <c r="D18" s="27" t="s">
        <v>35</v>
      </c>
      <c r="E18" s="27" t="b">
        <f>IFERROR(MATCH(D18,{"AR","FL","IN","MI"},0),TRUE)</f>
        <v>1</v>
      </c>
      <c r="F18" s="27" t="s">
        <v>18</v>
      </c>
      <c r="G18" s="27" t="s">
        <v>124</v>
      </c>
      <c r="H18" s="27" t="s">
        <v>16</v>
      </c>
      <c r="I18" s="27" t="s">
        <v>15</v>
      </c>
      <c r="J18" s="26" t="s">
        <v>14</v>
      </c>
      <c r="K18" s="25" t="str">
        <f>IF(J18="NA","NA",J18/100)</f>
        <v>NA</v>
      </c>
      <c r="L18" s="31">
        <v>44973</v>
      </c>
      <c r="M18">
        <f>YEAR(L18)</f>
        <v>2023</v>
      </c>
    </row>
    <row r="19" spans="1:13" x14ac:dyDescent="0.2">
      <c r="A19" s="29" t="s">
        <v>126</v>
      </c>
      <c r="B19" s="28">
        <v>4129</v>
      </c>
      <c r="C19" s="27" t="s">
        <v>125</v>
      </c>
      <c r="D19" s="27" t="s">
        <v>35</v>
      </c>
      <c r="E19" s="27" t="b">
        <f>IFERROR(MATCH(D19,{"AR","FL","IN","MI"},0),TRUE)</f>
        <v>1</v>
      </c>
      <c r="F19" s="27" t="s">
        <v>18</v>
      </c>
      <c r="G19" s="27" t="s">
        <v>124</v>
      </c>
      <c r="H19" s="27" t="s">
        <v>16</v>
      </c>
      <c r="I19" s="27" t="s">
        <v>15</v>
      </c>
      <c r="J19" s="26" t="s">
        <v>14</v>
      </c>
      <c r="K19" s="25" t="str">
        <f>IF(J19="NA","NA",J19/100)</f>
        <v>NA</v>
      </c>
      <c r="L19" s="31">
        <v>44978</v>
      </c>
      <c r="M19">
        <f>YEAR(L19)</f>
        <v>2023</v>
      </c>
    </row>
    <row r="20" spans="1:13" x14ac:dyDescent="0.2">
      <c r="A20" s="29" t="s">
        <v>116</v>
      </c>
      <c r="B20" s="28">
        <v>3909</v>
      </c>
      <c r="C20" s="27" t="s">
        <v>115</v>
      </c>
      <c r="D20" s="27" t="s">
        <v>114</v>
      </c>
      <c r="E20" s="27" t="b">
        <f>IFERROR(MATCH(D20,{"AR","FL","IN","MI"},0),TRUE)</f>
        <v>1</v>
      </c>
      <c r="F20" s="27" t="s">
        <v>18</v>
      </c>
      <c r="G20" s="27" t="s">
        <v>17</v>
      </c>
      <c r="H20" s="27" t="s">
        <v>29</v>
      </c>
      <c r="I20" s="27" t="s">
        <v>15</v>
      </c>
      <c r="J20" s="26">
        <v>52.5</v>
      </c>
      <c r="K20" s="25">
        <f>IF(J20="NA","NA",J20/100)</f>
        <v>0.52500000000000002</v>
      </c>
      <c r="L20" s="31">
        <v>44949</v>
      </c>
      <c r="M20">
        <f>YEAR(L20)</f>
        <v>2023</v>
      </c>
    </row>
    <row r="21" spans="1:13" x14ac:dyDescent="0.2">
      <c r="A21" s="29" t="s">
        <v>81</v>
      </c>
      <c r="B21" s="28">
        <v>3602</v>
      </c>
      <c r="C21" s="27" t="s">
        <v>80</v>
      </c>
      <c r="D21" s="27" t="s">
        <v>79</v>
      </c>
      <c r="E21" s="27" t="b">
        <f>IFERROR(MATCH(D21,{"AR","FL","IN","MI"},0),TRUE)</f>
        <v>1</v>
      </c>
      <c r="F21" s="27" t="s">
        <v>18</v>
      </c>
      <c r="G21" s="27" t="s">
        <v>17</v>
      </c>
      <c r="H21" s="27" t="s">
        <v>16</v>
      </c>
      <c r="I21" s="27" t="s">
        <v>15</v>
      </c>
      <c r="J21" s="26" t="s">
        <v>14</v>
      </c>
      <c r="K21" s="25" t="str">
        <f>IF(J21="NA","NA",J21/100)</f>
        <v>NA</v>
      </c>
      <c r="L21" s="31">
        <v>44974</v>
      </c>
      <c r="M21">
        <f>YEAR(L21)</f>
        <v>2023</v>
      </c>
    </row>
    <row r="22" spans="1:13" x14ac:dyDescent="0.2">
      <c r="A22" s="29" t="s">
        <v>306</v>
      </c>
      <c r="B22" s="28">
        <v>3867</v>
      </c>
      <c r="C22" s="27" t="s">
        <v>305</v>
      </c>
      <c r="D22" s="27" t="s">
        <v>292</v>
      </c>
      <c r="E22" s="27" t="b">
        <f>IFERROR(MATCH(D22,{"AR","FL","IN","MI"},0),TRUE)</f>
        <v>1</v>
      </c>
      <c r="F22" s="27" t="s">
        <v>18</v>
      </c>
      <c r="G22" s="27" t="s">
        <v>17</v>
      </c>
      <c r="H22" s="27" t="s">
        <v>16</v>
      </c>
      <c r="I22" s="27" t="s">
        <v>15</v>
      </c>
      <c r="J22" s="26">
        <v>52.5</v>
      </c>
      <c r="K22" s="25">
        <f>IF(J22="NA","NA",J22/100)</f>
        <v>0.52500000000000002</v>
      </c>
      <c r="L22" s="31">
        <v>45043</v>
      </c>
      <c r="M22">
        <f>YEAR(L22)</f>
        <v>2023</v>
      </c>
    </row>
    <row r="23" spans="1:13" x14ac:dyDescent="0.2">
      <c r="A23" s="29" t="s">
        <v>224</v>
      </c>
      <c r="B23" s="28">
        <v>4058</v>
      </c>
      <c r="C23" s="27" t="s">
        <v>49</v>
      </c>
      <c r="D23" s="27" t="s">
        <v>48</v>
      </c>
      <c r="E23" s="27" t="b">
        <f>IFERROR(MATCH(D23,{"AR","FL","IN","MI"},0),TRUE)</f>
        <v>1</v>
      </c>
      <c r="F23" s="27" t="s">
        <v>18</v>
      </c>
      <c r="G23" s="27" t="s">
        <v>47</v>
      </c>
      <c r="H23" s="27" t="s">
        <v>29</v>
      </c>
      <c r="I23" s="27" t="s">
        <v>15</v>
      </c>
      <c r="J23" s="26">
        <v>52.29</v>
      </c>
      <c r="K23" s="25">
        <f>IF(J23="NA","NA",J23/100)</f>
        <v>0.52290000000000003</v>
      </c>
      <c r="L23" s="31">
        <v>45026</v>
      </c>
      <c r="M23">
        <f>YEAR(L23)</f>
        <v>2023</v>
      </c>
    </row>
    <row r="24" spans="1:13" x14ac:dyDescent="0.2">
      <c r="A24" s="29" t="s">
        <v>220</v>
      </c>
      <c r="B24" s="28">
        <v>4081</v>
      </c>
      <c r="C24" s="27" t="s">
        <v>49</v>
      </c>
      <c r="D24" s="27" t="s">
        <v>48</v>
      </c>
      <c r="E24" s="27" t="b">
        <f>IFERROR(MATCH(D24,{"AR","FL","IN","MI"},0),TRUE)</f>
        <v>1</v>
      </c>
      <c r="F24" s="27" t="s">
        <v>18</v>
      </c>
      <c r="G24" s="27" t="s">
        <v>47</v>
      </c>
      <c r="H24" s="27" t="s">
        <v>29</v>
      </c>
      <c r="I24" s="27" t="s">
        <v>15</v>
      </c>
      <c r="J24" s="26">
        <v>52.29</v>
      </c>
      <c r="K24" s="25">
        <f>IF(J24="NA","NA",J24/100)</f>
        <v>0.52290000000000003</v>
      </c>
      <c r="L24" s="31">
        <v>45030</v>
      </c>
      <c r="M24">
        <f>YEAR(L24)</f>
        <v>2023</v>
      </c>
    </row>
    <row r="25" spans="1:13" x14ac:dyDescent="0.2">
      <c r="A25" s="29" t="s">
        <v>218</v>
      </c>
      <c r="B25" s="28">
        <v>4061</v>
      </c>
      <c r="C25" s="27" t="s">
        <v>49</v>
      </c>
      <c r="D25" s="27" t="s">
        <v>48</v>
      </c>
      <c r="E25" s="27" t="b">
        <f>IFERROR(MATCH(D25,{"AR","FL","IN","MI"},0),TRUE)</f>
        <v>1</v>
      </c>
      <c r="F25" s="27" t="s">
        <v>18</v>
      </c>
      <c r="G25" s="27" t="s">
        <v>47</v>
      </c>
      <c r="H25" s="27" t="s">
        <v>29</v>
      </c>
      <c r="I25" s="27" t="s">
        <v>15</v>
      </c>
      <c r="J25" s="26">
        <v>52.29</v>
      </c>
      <c r="K25" s="25">
        <f>IF(J25="NA","NA",J25/100)</f>
        <v>0.52290000000000003</v>
      </c>
      <c r="L25" s="31">
        <v>45043</v>
      </c>
      <c r="M25">
        <f>YEAR(L25)</f>
        <v>2023</v>
      </c>
    </row>
    <row r="26" spans="1:13" x14ac:dyDescent="0.2">
      <c r="A26" s="29" t="s">
        <v>235</v>
      </c>
      <c r="B26" s="28">
        <v>4174</v>
      </c>
      <c r="C26" s="27" t="s">
        <v>49</v>
      </c>
      <c r="D26" s="27" t="s">
        <v>48</v>
      </c>
      <c r="E26" s="27" t="b">
        <f>IFERROR(MATCH(D26,{"AR","FL","IN","MI"},0),TRUE)</f>
        <v>1</v>
      </c>
      <c r="F26" s="27" t="s">
        <v>18</v>
      </c>
      <c r="G26" s="27" t="s">
        <v>47</v>
      </c>
      <c r="H26" s="27" t="s">
        <v>29</v>
      </c>
      <c r="I26" s="27" t="s">
        <v>15</v>
      </c>
      <c r="J26" s="26" t="s">
        <v>14</v>
      </c>
      <c r="K26" s="25" t="str">
        <f>IF(J26="NA","NA",J26/100)</f>
        <v>NA</v>
      </c>
      <c r="L26" s="31">
        <v>45047.708333333336</v>
      </c>
      <c r="M26">
        <f>YEAR(L26)</f>
        <v>2023</v>
      </c>
    </row>
    <row r="27" spans="1:13" x14ac:dyDescent="0.2">
      <c r="A27" s="29" t="s">
        <v>235</v>
      </c>
      <c r="B27" s="28">
        <v>4174</v>
      </c>
      <c r="C27" s="27" t="s">
        <v>49</v>
      </c>
      <c r="D27" s="27" t="s">
        <v>48</v>
      </c>
      <c r="E27" s="27" t="b">
        <f>IFERROR(MATCH(D27,{"AR","FL","IN","MI"},0),TRUE)</f>
        <v>1</v>
      </c>
      <c r="F27" s="27" t="s">
        <v>18</v>
      </c>
      <c r="G27" s="27" t="s">
        <v>47</v>
      </c>
      <c r="H27" s="27" t="s">
        <v>29</v>
      </c>
      <c r="I27" s="27" t="s">
        <v>15</v>
      </c>
      <c r="J27" s="26" t="s">
        <v>14</v>
      </c>
      <c r="K27" s="25" t="str">
        <f>IF(J27="NA","NA",J27/100)</f>
        <v>NA</v>
      </c>
      <c r="L27" s="31">
        <v>45047.708333333336</v>
      </c>
      <c r="M27">
        <f>YEAR(L27)</f>
        <v>2023</v>
      </c>
    </row>
    <row r="28" spans="1:13" x14ac:dyDescent="0.2">
      <c r="A28" s="29" t="s">
        <v>235</v>
      </c>
      <c r="B28" s="28">
        <v>4174</v>
      </c>
      <c r="C28" s="27" t="s">
        <v>49</v>
      </c>
      <c r="D28" s="27" t="s">
        <v>48</v>
      </c>
      <c r="E28" s="27" t="b">
        <f>IFERROR(MATCH(D28,{"AR","FL","IN","MI"},0),TRUE)</f>
        <v>1</v>
      </c>
      <c r="F28" s="27" t="s">
        <v>18</v>
      </c>
      <c r="G28" s="27" t="s">
        <v>47</v>
      </c>
      <c r="H28" s="27" t="s">
        <v>29</v>
      </c>
      <c r="I28" s="27" t="s">
        <v>15</v>
      </c>
      <c r="J28" s="26" t="s">
        <v>14</v>
      </c>
      <c r="K28" s="25" t="str">
        <f>IF(J28="NA","NA",J28/100)</f>
        <v>NA</v>
      </c>
      <c r="L28" s="31">
        <v>45047.708333333336</v>
      </c>
      <c r="M28">
        <f>YEAR(L28)</f>
        <v>2023</v>
      </c>
    </row>
    <row r="29" spans="1:13" x14ac:dyDescent="0.2">
      <c r="A29" s="29" t="s">
        <v>263</v>
      </c>
      <c r="B29" s="28">
        <v>4144</v>
      </c>
      <c r="C29" s="27" t="s">
        <v>260</v>
      </c>
      <c r="D29" s="27" t="s">
        <v>59</v>
      </c>
      <c r="E29" s="27">
        <f>IFERROR(MATCH(D29,{"AR","FL","IN","MI"},0),TRUE)</f>
        <v>3</v>
      </c>
      <c r="F29" s="27" t="s">
        <v>18</v>
      </c>
      <c r="G29" s="27" t="s">
        <v>47</v>
      </c>
      <c r="H29" s="27" t="s">
        <v>29</v>
      </c>
      <c r="I29" s="27" t="s">
        <v>15</v>
      </c>
      <c r="J29" s="26" t="s">
        <v>14</v>
      </c>
      <c r="K29" s="25" t="str">
        <f>IF(J29="NA","NA",J29/100)</f>
        <v>NA</v>
      </c>
      <c r="L29" s="24">
        <v>45076</v>
      </c>
      <c r="M29">
        <f>YEAR(L29)</f>
        <v>2023</v>
      </c>
    </row>
    <row r="30" spans="1:13" x14ac:dyDescent="0.2">
      <c r="A30" s="29" t="s">
        <v>237</v>
      </c>
      <c r="B30" s="28">
        <v>4003</v>
      </c>
      <c r="C30" s="27" t="s">
        <v>173</v>
      </c>
      <c r="D30" s="27" t="s">
        <v>236</v>
      </c>
      <c r="E30" s="27" t="b">
        <f>IFERROR(MATCH(D30,{"AR","FL","IN","MI"},0),TRUE)</f>
        <v>1</v>
      </c>
      <c r="F30" s="27" t="s">
        <v>18</v>
      </c>
      <c r="G30" s="27" t="s">
        <v>17</v>
      </c>
      <c r="H30" s="27" t="s">
        <v>16</v>
      </c>
      <c r="I30" s="27" t="s">
        <v>15</v>
      </c>
      <c r="J30" s="26">
        <v>50.81</v>
      </c>
      <c r="K30" s="25">
        <f>IF(J30="NA","NA",J30/100)</f>
        <v>0.5081</v>
      </c>
      <c r="L30" s="24">
        <v>45083</v>
      </c>
      <c r="M30">
        <f>YEAR(L30)</f>
        <v>2023</v>
      </c>
    </row>
    <row r="31" spans="1:13" x14ac:dyDescent="0.2">
      <c r="A31" s="29" t="s">
        <v>180</v>
      </c>
      <c r="B31" s="28">
        <v>4009</v>
      </c>
      <c r="C31" s="27" t="s">
        <v>179</v>
      </c>
      <c r="D31" s="27" t="s">
        <v>176</v>
      </c>
      <c r="E31" s="27" t="b">
        <f>IFERROR(MATCH(D31,{"AR","FL","IN","MI"},0),TRUE)</f>
        <v>1</v>
      </c>
      <c r="F31" s="27" t="s">
        <v>18</v>
      </c>
      <c r="G31" s="27" t="s">
        <v>22</v>
      </c>
      <c r="H31" s="27" t="s">
        <v>16</v>
      </c>
      <c r="I31" s="27" t="s">
        <v>15</v>
      </c>
      <c r="J31" s="30">
        <v>50</v>
      </c>
      <c r="K31" s="25">
        <f>IF(J31="NA","NA",J31/100)</f>
        <v>0.5</v>
      </c>
      <c r="L31" s="24">
        <v>45083</v>
      </c>
      <c r="M31">
        <f>YEAR(L31)</f>
        <v>2023</v>
      </c>
    </row>
    <row r="32" spans="1:13" x14ac:dyDescent="0.2">
      <c r="A32" s="29" t="s">
        <v>178</v>
      </c>
      <c r="B32" s="28">
        <v>4054</v>
      </c>
      <c r="C32" s="27" t="s">
        <v>177</v>
      </c>
      <c r="D32" s="27" t="s">
        <v>176</v>
      </c>
      <c r="E32" s="27" t="b">
        <f>IFERROR(MATCH(D32,{"AR","FL","IN","MI"},0),TRUE)</f>
        <v>1</v>
      </c>
      <c r="F32" s="27" t="s">
        <v>18</v>
      </c>
      <c r="G32" s="27" t="s">
        <v>22</v>
      </c>
      <c r="H32" s="27" t="s">
        <v>16</v>
      </c>
      <c r="I32" s="27" t="s">
        <v>15</v>
      </c>
      <c r="J32" s="30">
        <v>49</v>
      </c>
      <c r="K32" s="25">
        <f>IF(J32="NA","NA",J32/100)</f>
        <v>0.49</v>
      </c>
      <c r="L32" s="24">
        <v>45077</v>
      </c>
      <c r="M32">
        <f>YEAR(L32)</f>
        <v>2023</v>
      </c>
    </row>
    <row r="33" spans="1:13" x14ac:dyDescent="0.2">
      <c r="A33" s="29" t="s">
        <v>118</v>
      </c>
      <c r="B33" s="28">
        <v>3905</v>
      </c>
      <c r="C33" s="27" t="s">
        <v>101</v>
      </c>
      <c r="D33" s="27" t="s">
        <v>114</v>
      </c>
      <c r="E33" s="27" t="b">
        <f>IFERROR(MATCH(D33,{"AR","FL","IN","MI"},0),TRUE)</f>
        <v>1</v>
      </c>
      <c r="F33" s="27" t="s">
        <v>18</v>
      </c>
      <c r="G33" s="27" t="s">
        <v>17</v>
      </c>
      <c r="H33" s="27" t="s">
        <v>29</v>
      </c>
      <c r="I33" s="27" t="s">
        <v>15</v>
      </c>
      <c r="J33" s="30">
        <v>52.5</v>
      </c>
      <c r="K33" s="25">
        <f>IF(J33="NA","NA",J33/100)</f>
        <v>0.52500000000000002</v>
      </c>
      <c r="L33" s="24">
        <v>45078</v>
      </c>
      <c r="M33">
        <f>YEAR(L33)</f>
        <v>2023</v>
      </c>
    </row>
    <row r="34" spans="1:13" x14ac:dyDescent="0.2">
      <c r="A34" s="29" t="s">
        <v>102</v>
      </c>
      <c r="B34" s="28">
        <v>4034</v>
      </c>
      <c r="C34" s="27" t="s">
        <v>101</v>
      </c>
      <c r="D34" s="27" t="s">
        <v>26</v>
      </c>
      <c r="E34" s="27" t="b">
        <f>IFERROR(MATCH(D34,{"AR","FL","IN","MI"},0),TRUE)</f>
        <v>1</v>
      </c>
      <c r="F34" s="27" t="s">
        <v>18</v>
      </c>
      <c r="G34" s="27" t="s">
        <v>17</v>
      </c>
      <c r="H34" s="27" t="s">
        <v>16</v>
      </c>
      <c r="I34" s="27" t="s">
        <v>15</v>
      </c>
      <c r="J34" s="26" t="s">
        <v>14</v>
      </c>
      <c r="K34" s="25" t="str">
        <f>IF(J34="NA","NA",J34/100)</f>
        <v>NA</v>
      </c>
      <c r="L34" s="24">
        <v>45083</v>
      </c>
      <c r="M34">
        <f>YEAR(L34)</f>
        <v>2023</v>
      </c>
    </row>
    <row r="35" spans="1:13" x14ac:dyDescent="0.2">
      <c r="A35" s="29" t="s">
        <v>245</v>
      </c>
      <c r="B35" s="28">
        <v>4025</v>
      </c>
      <c r="C35" s="27" t="s">
        <v>244</v>
      </c>
      <c r="D35" s="27" t="s">
        <v>243</v>
      </c>
      <c r="E35" s="27" t="b">
        <f>IFERROR(MATCH(D35,{"AR","FL","IN","MI"},0),TRUE)</f>
        <v>1</v>
      </c>
      <c r="F35" s="27" t="s">
        <v>18</v>
      </c>
      <c r="G35" s="27" t="s">
        <v>17</v>
      </c>
      <c r="H35" s="27" t="s">
        <v>16</v>
      </c>
      <c r="I35" s="27" t="s">
        <v>15</v>
      </c>
      <c r="J35" s="26" t="s">
        <v>14</v>
      </c>
      <c r="K35" s="25" t="str">
        <f>IF(J35="NA","NA",J35/100)</f>
        <v>NA</v>
      </c>
      <c r="L35" s="24">
        <v>45091</v>
      </c>
      <c r="M35">
        <f>YEAR(L35)</f>
        <v>2023</v>
      </c>
    </row>
    <row r="36" spans="1:13" x14ac:dyDescent="0.2">
      <c r="A36" s="29" t="s">
        <v>215</v>
      </c>
      <c r="B36" s="28">
        <v>4092</v>
      </c>
      <c r="C36" s="27" t="s">
        <v>49</v>
      </c>
      <c r="D36" s="27" t="s">
        <v>48</v>
      </c>
      <c r="E36" s="27" t="b">
        <f>IFERROR(MATCH(D36,{"AR","FL","IN","MI"},0),TRUE)</f>
        <v>1</v>
      </c>
      <c r="F36" s="27" t="s">
        <v>18</v>
      </c>
      <c r="G36" s="27" t="s">
        <v>47</v>
      </c>
      <c r="H36" s="27" t="s">
        <v>29</v>
      </c>
      <c r="I36" s="27" t="s">
        <v>15</v>
      </c>
      <c r="J36" s="26">
        <v>52.29</v>
      </c>
      <c r="K36" s="25">
        <f>IF(J36="NA","NA",J36/100)</f>
        <v>0.52290000000000003</v>
      </c>
      <c r="L36" s="24">
        <v>45092</v>
      </c>
      <c r="M36">
        <f>YEAR(L36)</f>
        <v>2023</v>
      </c>
    </row>
    <row r="37" spans="1:13" x14ac:dyDescent="0.2">
      <c r="A37" s="29" t="s">
        <v>213</v>
      </c>
      <c r="B37" s="28">
        <v>4078</v>
      </c>
      <c r="C37" s="27" t="s">
        <v>49</v>
      </c>
      <c r="D37" s="27" t="s">
        <v>48</v>
      </c>
      <c r="E37" s="27" t="b">
        <f>IFERROR(MATCH(D37,{"AR","FL","IN","MI"},0),TRUE)</f>
        <v>1</v>
      </c>
      <c r="F37" s="27" t="s">
        <v>18</v>
      </c>
      <c r="G37" s="27" t="s">
        <v>47</v>
      </c>
      <c r="H37" s="27" t="s">
        <v>29</v>
      </c>
      <c r="I37" s="27" t="s">
        <v>15</v>
      </c>
      <c r="J37" s="26">
        <v>52.29</v>
      </c>
      <c r="K37" s="25">
        <f>IF(J37="NA","NA",J37/100)</f>
        <v>0.52290000000000003</v>
      </c>
      <c r="L37" s="24">
        <v>45089</v>
      </c>
      <c r="M37">
        <f>YEAR(L37)</f>
        <v>2023</v>
      </c>
    </row>
    <row r="38" spans="1:13" x14ac:dyDescent="0.2">
      <c r="A38" s="29" t="s">
        <v>211</v>
      </c>
      <c r="B38" s="28">
        <v>4101</v>
      </c>
      <c r="C38" s="27" t="s">
        <v>49</v>
      </c>
      <c r="D38" s="27" t="s">
        <v>48</v>
      </c>
      <c r="E38" s="27" t="b">
        <f>IFERROR(MATCH(D38,{"AR","FL","IN","MI"},0),TRUE)</f>
        <v>1</v>
      </c>
      <c r="F38" s="27" t="s">
        <v>18</v>
      </c>
      <c r="G38" s="27" t="s">
        <v>47</v>
      </c>
      <c r="H38" s="27" t="s">
        <v>29</v>
      </c>
      <c r="I38" s="27" t="s">
        <v>15</v>
      </c>
      <c r="J38" s="26">
        <v>52.29</v>
      </c>
      <c r="K38" s="25">
        <f>IF(J38="NA","NA",J38/100)</f>
        <v>0.52290000000000003</v>
      </c>
      <c r="L38" s="24">
        <v>45114</v>
      </c>
      <c r="M38">
        <f>YEAR(L38)</f>
        <v>2023</v>
      </c>
    </row>
    <row r="39" spans="1:13" x14ac:dyDescent="0.2">
      <c r="A39" s="29" t="s">
        <v>284</v>
      </c>
      <c r="B39" s="28">
        <v>3945</v>
      </c>
      <c r="C39" s="27" t="s">
        <v>283</v>
      </c>
      <c r="D39" s="27" t="s">
        <v>277</v>
      </c>
      <c r="E39" s="27" t="b">
        <f>IFERROR(MATCH(D39,{"AR","FL","IN","MI"},0),TRUE)</f>
        <v>1</v>
      </c>
      <c r="F39" s="27" t="s">
        <v>18</v>
      </c>
      <c r="G39" s="27" t="s">
        <v>22</v>
      </c>
      <c r="H39" s="27" t="s">
        <v>16</v>
      </c>
      <c r="I39" s="27" t="s">
        <v>15</v>
      </c>
      <c r="J39" s="30">
        <v>48</v>
      </c>
      <c r="K39" s="25">
        <f>IF(J39="NA","NA",J39/100)</f>
        <v>0.48</v>
      </c>
      <c r="L39" s="24">
        <v>45127</v>
      </c>
      <c r="M39">
        <f>YEAR(L39)</f>
        <v>2023</v>
      </c>
    </row>
    <row r="40" spans="1:13" x14ac:dyDescent="0.2">
      <c r="A40" s="29" t="s">
        <v>254</v>
      </c>
      <c r="B40" s="28">
        <v>4220</v>
      </c>
      <c r="C40" s="27" t="s">
        <v>252</v>
      </c>
      <c r="D40" s="27" t="s">
        <v>59</v>
      </c>
      <c r="E40" s="27">
        <f>IFERROR(MATCH(D40,{"AR","FL","IN","MI"},0),TRUE)</f>
        <v>3</v>
      </c>
      <c r="F40" s="27" t="s">
        <v>18</v>
      </c>
      <c r="G40" s="27" t="s">
        <v>47</v>
      </c>
      <c r="H40" s="27" t="s">
        <v>29</v>
      </c>
      <c r="I40" s="27" t="s">
        <v>15</v>
      </c>
      <c r="J40" s="26" t="s">
        <v>14</v>
      </c>
      <c r="K40" s="25" t="str">
        <f>IF(J40="NA","NA",J40/100)</f>
        <v>NA</v>
      </c>
      <c r="L40" s="24">
        <v>45119</v>
      </c>
      <c r="M40">
        <f>YEAR(L40)</f>
        <v>2023</v>
      </c>
    </row>
    <row r="41" spans="1:13" x14ac:dyDescent="0.2">
      <c r="A41" s="29" t="s">
        <v>253</v>
      </c>
      <c r="B41" s="28">
        <v>4069</v>
      </c>
      <c r="C41" s="27" t="s">
        <v>252</v>
      </c>
      <c r="D41" s="27" t="s">
        <v>59</v>
      </c>
      <c r="E41" s="27">
        <f>IFERROR(MATCH(D41,{"AR","FL","IN","MI"},0),TRUE)</f>
        <v>3</v>
      </c>
      <c r="F41" s="27" t="s">
        <v>18</v>
      </c>
      <c r="G41" s="27" t="s">
        <v>17</v>
      </c>
      <c r="H41" s="27" t="s">
        <v>16</v>
      </c>
      <c r="I41" s="27" t="s">
        <v>15</v>
      </c>
      <c r="J41" s="26">
        <v>51.63</v>
      </c>
      <c r="K41" s="25">
        <f>IF(J41="NA","NA",J41/100)</f>
        <v>0.51629999999999998</v>
      </c>
      <c r="L41" s="24">
        <v>45140</v>
      </c>
      <c r="M41">
        <f>YEAR(L41)</f>
        <v>2023</v>
      </c>
    </row>
    <row r="42" spans="1:13" x14ac:dyDescent="0.2">
      <c r="A42" s="29" t="s">
        <v>233</v>
      </c>
      <c r="B42" s="28">
        <v>4140</v>
      </c>
      <c r="C42" s="27" t="s">
        <v>49</v>
      </c>
      <c r="D42" s="27" t="s">
        <v>48</v>
      </c>
      <c r="E42" s="27" t="b">
        <f>IFERROR(MATCH(D42,{"AR","FL","IN","MI"},0),TRUE)</f>
        <v>1</v>
      </c>
      <c r="F42" s="27" t="s">
        <v>18</v>
      </c>
      <c r="G42" s="27" t="s">
        <v>47</v>
      </c>
      <c r="H42" s="27" t="s">
        <v>29</v>
      </c>
      <c r="I42" s="27" t="s">
        <v>15</v>
      </c>
      <c r="J42" s="26">
        <v>52.29</v>
      </c>
      <c r="K42" s="25">
        <f>IF(J42="NA","NA",J42/100)</f>
        <v>0.52290000000000003</v>
      </c>
      <c r="L42" s="24">
        <v>45119</v>
      </c>
      <c r="M42">
        <f>YEAR(L42)</f>
        <v>2023</v>
      </c>
    </row>
    <row r="43" spans="1:13" x14ac:dyDescent="0.2">
      <c r="A43" s="29" t="s">
        <v>216</v>
      </c>
      <c r="B43" s="28">
        <v>4127</v>
      </c>
      <c r="C43" s="27" t="s">
        <v>55</v>
      </c>
      <c r="D43" s="27" t="s">
        <v>48</v>
      </c>
      <c r="E43" s="27" t="b">
        <f>IFERROR(MATCH(D43,{"AR","FL","IN","MI"},0),TRUE)</f>
        <v>1</v>
      </c>
      <c r="F43" s="27" t="s">
        <v>18</v>
      </c>
      <c r="G43" s="27" t="s">
        <v>47</v>
      </c>
      <c r="H43" s="27" t="s">
        <v>16</v>
      </c>
      <c r="I43" s="27" t="s">
        <v>15</v>
      </c>
      <c r="J43" s="26">
        <v>48.78</v>
      </c>
      <c r="K43" s="25">
        <f>IF(J43="NA","NA",J43/100)</f>
        <v>0.48780000000000001</v>
      </c>
      <c r="L43" s="24">
        <v>45141</v>
      </c>
      <c r="M43">
        <f>YEAR(L43)</f>
        <v>2023</v>
      </c>
    </row>
    <row r="44" spans="1:13" x14ac:dyDescent="0.2">
      <c r="A44" s="29" t="s">
        <v>209</v>
      </c>
      <c r="B44" s="28">
        <v>4106</v>
      </c>
      <c r="C44" s="27" t="s">
        <v>49</v>
      </c>
      <c r="D44" s="27" t="s">
        <v>48</v>
      </c>
      <c r="E44" s="27" t="b">
        <f>IFERROR(MATCH(D44,{"AR","FL","IN","MI"},0),TRUE)</f>
        <v>1</v>
      </c>
      <c r="F44" s="27" t="s">
        <v>18</v>
      </c>
      <c r="G44" s="27" t="s">
        <v>47</v>
      </c>
      <c r="H44" s="27" t="s">
        <v>29</v>
      </c>
      <c r="I44" s="27" t="s">
        <v>15</v>
      </c>
      <c r="J44" s="26" t="s">
        <v>14</v>
      </c>
      <c r="K44" s="25" t="str">
        <f>IF(J44="NA","NA",J44/100)</f>
        <v>NA</v>
      </c>
      <c r="L44" s="24">
        <v>45142</v>
      </c>
      <c r="M44">
        <f>YEAR(L44)</f>
        <v>2023</v>
      </c>
    </row>
    <row r="45" spans="1:13" x14ac:dyDescent="0.2">
      <c r="A45" s="29" t="s">
        <v>134</v>
      </c>
      <c r="B45" s="28">
        <v>4026</v>
      </c>
      <c r="C45" s="27" t="s">
        <v>133</v>
      </c>
      <c r="D45" s="27" t="s">
        <v>35</v>
      </c>
      <c r="E45" s="27" t="b">
        <f>IFERROR(MATCH(D45,{"AR","FL","IN","MI"},0),TRUE)</f>
        <v>1</v>
      </c>
      <c r="F45" s="27" t="s">
        <v>18</v>
      </c>
      <c r="G45" s="27" t="s">
        <v>17</v>
      </c>
      <c r="H45" s="27" t="s">
        <v>16</v>
      </c>
      <c r="I45" s="27" t="s">
        <v>15</v>
      </c>
      <c r="J45" s="26">
        <v>51.21</v>
      </c>
      <c r="K45" s="25">
        <f>IF(J45="NA","NA",J45/100)</f>
        <v>0.5121</v>
      </c>
      <c r="L45" s="24">
        <v>45141</v>
      </c>
      <c r="M45">
        <f>YEAR(L45)</f>
        <v>2023</v>
      </c>
    </row>
    <row r="46" spans="1:13" x14ac:dyDescent="0.2">
      <c r="A46" s="29" t="s">
        <v>275</v>
      </c>
      <c r="B46" s="28">
        <v>4217</v>
      </c>
      <c r="C46" s="27" t="s">
        <v>274</v>
      </c>
      <c r="D46" s="27" t="s">
        <v>273</v>
      </c>
      <c r="E46" s="27" t="b">
        <f>IFERROR(MATCH(D46,{"AR","FL","IN","MI"},0),TRUE)</f>
        <v>1</v>
      </c>
      <c r="F46" s="27" t="s">
        <v>18</v>
      </c>
      <c r="G46" s="27" t="s">
        <v>17</v>
      </c>
      <c r="H46" s="27" t="s">
        <v>29</v>
      </c>
      <c r="I46" s="27" t="s">
        <v>15</v>
      </c>
      <c r="J46" s="26">
        <v>49.88</v>
      </c>
      <c r="K46" s="25">
        <f>IF(J46="NA","NA",J46/100)</f>
        <v>0.49880000000000002</v>
      </c>
      <c r="L46" s="24" t="s">
        <v>272</v>
      </c>
      <c r="M46">
        <f>YEAR(L46)</f>
        <v>2023</v>
      </c>
    </row>
    <row r="47" spans="1:13" x14ac:dyDescent="0.2">
      <c r="A47" s="29" t="s">
        <v>247</v>
      </c>
      <c r="B47" s="28">
        <v>4113</v>
      </c>
      <c r="C47" s="27" t="s">
        <v>246</v>
      </c>
      <c r="D47" s="27" t="s">
        <v>239</v>
      </c>
      <c r="E47" s="27" t="b">
        <f>IFERROR(MATCH(D47,{"AR","FL","IN","MI"},0),TRUE)</f>
        <v>1</v>
      </c>
      <c r="F47" s="27" t="s">
        <v>18</v>
      </c>
      <c r="G47" s="27" t="s">
        <v>17</v>
      </c>
      <c r="H47" s="27" t="s">
        <v>16</v>
      </c>
      <c r="I47" s="27" t="s">
        <v>15</v>
      </c>
      <c r="J47" s="30">
        <v>50</v>
      </c>
      <c r="K47" s="25">
        <f>IF(J47="NA","NA",J47/100)</f>
        <v>0.5</v>
      </c>
      <c r="L47" s="24" t="s">
        <v>82</v>
      </c>
      <c r="M47">
        <f>YEAR(L47)</f>
        <v>2023</v>
      </c>
    </row>
    <row r="48" spans="1:13" x14ac:dyDescent="0.2">
      <c r="A48" s="29" t="s">
        <v>207</v>
      </c>
      <c r="B48" s="28">
        <v>4242</v>
      </c>
      <c r="C48" s="27" t="s">
        <v>55</v>
      </c>
      <c r="D48" s="27" t="s">
        <v>48</v>
      </c>
      <c r="E48" s="27" t="b">
        <f>IFERROR(MATCH(D48,{"AR","FL","IN","MI"},0),TRUE)</f>
        <v>1</v>
      </c>
      <c r="F48" s="27" t="s">
        <v>18</v>
      </c>
      <c r="G48" s="27" t="s">
        <v>47</v>
      </c>
      <c r="H48" s="27" t="s">
        <v>29</v>
      </c>
      <c r="I48" s="27" t="s">
        <v>15</v>
      </c>
      <c r="J48" s="26">
        <v>49.78</v>
      </c>
      <c r="K48" s="25">
        <f>IF(J48="NA","NA",J48/100)</f>
        <v>0.49780000000000002</v>
      </c>
      <c r="L48" s="24" t="s">
        <v>206</v>
      </c>
      <c r="M48">
        <f>YEAR(L48)</f>
        <v>2023</v>
      </c>
    </row>
    <row r="49" spans="1:13" x14ac:dyDescent="0.2">
      <c r="A49" s="29" t="s">
        <v>203</v>
      </c>
      <c r="B49" s="28">
        <v>4128</v>
      </c>
      <c r="C49" s="27" t="s">
        <v>49</v>
      </c>
      <c r="D49" s="27" t="s">
        <v>48</v>
      </c>
      <c r="E49" s="27" t="b">
        <f>IFERROR(MATCH(D49,{"AR","FL","IN","MI"},0),TRUE)</f>
        <v>1</v>
      </c>
      <c r="F49" s="27" t="s">
        <v>18</v>
      </c>
      <c r="G49" s="27" t="s">
        <v>47</v>
      </c>
      <c r="H49" s="27" t="s">
        <v>29</v>
      </c>
      <c r="I49" s="27" t="s">
        <v>15</v>
      </c>
      <c r="J49" s="26">
        <v>52.29</v>
      </c>
      <c r="K49" s="25">
        <f>IF(J49="NA","NA",J49/100)</f>
        <v>0.52290000000000003</v>
      </c>
      <c r="L49" s="24" t="s">
        <v>202</v>
      </c>
      <c r="M49">
        <f>YEAR(L49)</f>
        <v>2023</v>
      </c>
    </row>
    <row r="50" spans="1:13" x14ac:dyDescent="0.2">
      <c r="A50" s="29" t="s">
        <v>166</v>
      </c>
      <c r="B50" s="28">
        <v>4044</v>
      </c>
      <c r="C50" s="27" t="s">
        <v>165</v>
      </c>
      <c r="D50" s="27" t="s">
        <v>164</v>
      </c>
      <c r="E50" s="27" t="b">
        <f>IFERROR(MATCH(D50,{"AR","FL","IN","MI"},0),TRUE)</f>
        <v>1</v>
      </c>
      <c r="F50" s="27" t="s">
        <v>18</v>
      </c>
      <c r="G50" s="27" t="s">
        <v>22</v>
      </c>
      <c r="H50" s="27" t="s">
        <v>29</v>
      </c>
      <c r="I50" s="27" t="s">
        <v>15</v>
      </c>
      <c r="J50" s="30">
        <v>50</v>
      </c>
      <c r="K50" s="25">
        <f>IF(J50="NA","NA",J50/100)</f>
        <v>0.5</v>
      </c>
      <c r="L50" s="24" t="s">
        <v>110</v>
      </c>
      <c r="M50">
        <f>YEAR(L50)</f>
        <v>2023</v>
      </c>
    </row>
    <row r="51" spans="1:13" x14ac:dyDescent="0.2">
      <c r="A51" s="29" t="s">
        <v>160</v>
      </c>
      <c r="B51" s="28">
        <v>4093</v>
      </c>
      <c r="C51" s="27" t="s">
        <v>159</v>
      </c>
      <c r="D51" s="27" t="s">
        <v>158</v>
      </c>
      <c r="E51" s="27" t="b">
        <f>IFERROR(MATCH(D51,{"AR","FL","IN","MI"},0),TRUE)</f>
        <v>1</v>
      </c>
      <c r="F51" s="27" t="s">
        <v>18</v>
      </c>
      <c r="G51" s="27" t="s">
        <v>17</v>
      </c>
      <c r="H51" s="27" t="s">
        <v>16</v>
      </c>
      <c r="I51" s="27" t="s">
        <v>15</v>
      </c>
      <c r="J51" s="26">
        <v>55.69</v>
      </c>
      <c r="K51" s="25">
        <f>IF(J51="NA","NA",J51/100)</f>
        <v>0.55689999999999995</v>
      </c>
      <c r="L51" s="24" t="s">
        <v>157</v>
      </c>
      <c r="M51">
        <f>YEAR(L51)</f>
        <v>2023</v>
      </c>
    </row>
    <row r="52" spans="1:13" x14ac:dyDescent="0.2">
      <c r="A52" s="29" t="s">
        <v>112</v>
      </c>
      <c r="B52" s="28">
        <v>4031</v>
      </c>
      <c r="C52" s="27" t="s">
        <v>111</v>
      </c>
      <c r="D52" s="27" t="s">
        <v>30</v>
      </c>
      <c r="E52" s="27" t="b">
        <f>IFERROR(MATCH(D52,{"AR","FL","IN","MI"},0),TRUE)</f>
        <v>1</v>
      </c>
      <c r="F52" s="27" t="s">
        <v>18</v>
      </c>
      <c r="G52" s="27" t="s">
        <v>17</v>
      </c>
      <c r="H52" s="27" t="s">
        <v>29</v>
      </c>
      <c r="I52" s="27" t="s">
        <v>15</v>
      </c>
      <c r="J52" s="26">
        <v>54.32</v>
      </c>
      <c r="K52" s="25">
        <f>IF(J52="NA","NA",J52/100)</f>
        <v>0.54320000000000002</v>
      </c>
      <c r="L52" s="24" t="s">
        <v>110</v>
      </c>
      <c r="M52">
        <f>YEAR(L52)</f>
        <v>2023</v>
      </c>
    </row>
    <row r="53" spans="1:13" x14ac:dyDescent="0.2">
      <c r="A53" s="29" t="s">
        <v>109</v>
      </c>
      <c r="B53" s="28">
        <v>4076</v>
      </c>
      <c r="C53" s="27" t="s">
        <v>108</v>
      </c>
      <c r="D53" s="27" t="s">
        <v>104</v>
      </c>
      <c r="E53" s="27" t="b">
        <f>IFERROR(MATCH(D53,{"AR","FL","IN","MI"},0),TRUE)</f>
        <v>1</v>
      </c>
      <c r="F53" s="27" t="s">
        <v>18</v>
      </c>
      <c r="G53" s="27" t="s">
        <v>17</v>
      </c>
      <c r="H53" s="27" t="s">
        <v>16</v>
      </c>
      <c r="I53" s="27" t="s">
        <v>15</v>
      </c>
      <c r="J53" s="30">
        <v>53</v>
      </c>
      <c r="K53" s="25">
        <f>IF(J53="NA","NA",J53/100)</f>
        <v>0.53</v>
      </c>
      <c r="L53" s="24" t="s">
        <v>107</v>
      </c>
      <c r="M53">
        <f>YEAR(L53)</f>
        <v>2023</v>
      </c>
    </row>
    <row r="54" spans="1:13" x14ac:dyDescent="0.2">
      <c r="A54" s="29" t="s">
        <v>85</v>
      </c>
      <c r="B54" s="28">
        <v>4039</v>
      </c>
      <c r="C54" s="27" t="s">
        <v>84</v>
      </c>
      <c r="D54" s="27" t="s">
        <v>83</v>
      </c>
      <c r="E54" s="27" t="b">
        <f>IFERROR(MATCH(D54,{"AR","FL","IN","MI"},0),TRUE)</f>
        <v>1</v>
      </c>
      <c r="F54" s="27" t="s">
        <v>18</v>
      </c>
      <c r="G54" s="27" t="s">
        <v>17</v>
      </c>
      <c r="H54" s="27" t="s">
        <v>29</v>
      </c>
      <c r="I54" s="27" t="s">
        <v>15</v>
      </c>
      <c r="J54" s="30">
        <v>60.7</v>
      </c>
      <c r="K54" s="25">
        <f>IF(J54="NA","NA",J54/100)</f>
        <v>0.60699999999999998</v>
      </c>
      <c r="L54" s="24" t="s">
        <v>82</v>
      </c>
      <c r="M54">
        <f>YEAR(L54)</f>
        <v>2023</v>
      </c>
    </row>
    <row r="55" spans="1:13" x14ac:dyDescent="0.2">
      <c r="A55" s="29" t="s">
        <v>290</v>
      </c>
      <c r="B55" s="28">
        <v>4083</v>
      </c>
      <c r="C55" s="27" t="s">
        <v>289</v>
      </c>
      <c r="D55" s="27" t="s">
        <v>71</v>
      </c>
      <c r="E55" s="27" t="b">
        <f>IFERROR(MATCH(D55,{"AR","FL","IN","MI"},0),TRUE)</f>
        <v>1</v>
      </c>
      <c r="F55" s="27" t="s">
        <v>18</v>
      </c>
      <c r="G55" s="27" t="s">
        <v>17</v>
      </c>
      <c r="H55" s="27" t="s">
        <v>29</v>
      </c>
      <c r="I55" s="27" t="s">
        <v>15</v>
      </c>
      <c r="J55" s="26">
        <v>52.15</v>
      </c>
      <c r="K55" s="25">
        <f>IF(J55="NA","NA",J55/100)</f>
        <v>0.52149999999999996</v>
      </c>
      <c r="L55" s="24">
        <v>45211</v>
      </c>
      <c r="M55">
        <f>YEAR(L55)</f>
        <v>2023</v>
      </c>
    </row>
    <row r="56" spans="1:13" x14ac:dyDescent="0.2">
      <c r="A56" s="29" t="s">
        <v>281</v>
      </c>
      <c r="B56" s="28">
        <v>4010</v>
      </c>
      <c r="C56" s="27" t="s">
        <v>280</v>
      </c>
      <c r="D56" s="27" t="s">
        <v>277</v>
      </c>
      <c r="E56" s="27" t="b">
        <f>IFERROR(MATCH(D56,{"AR","FL","IN","MI"},0),TRUE)</f>
        <v>1</v>
      </c>
      <c r="F56" s="27" t="s">
        <v>18</v>
      </c>
      <c r="G56" s="27" t="s">
        <v>22</v>
      </c>
      <c r="H56" s="27" t="s">
        <v>16</v>
      </c>
      <c r="I56" s="27" t="s">
        <v>15</v>
      </c>
      <c r="J56" s="30">
        <v>48</v>
      </c>
      <c r="K56" s="25">
        <f>IF(J56="NA","NA",J56/100)</f>
        <v>0.48</v>
      </c>
      <c r="L56" s="24">
        <v>45211</v>
      </c>
      <c r="M56">
        <f>YEAR(L56)</f>
        <v>2023</v>
      </c>
    </row>
    <row r="57" spans="1:13" x14ac:dyDescent="0.2">
      <c r="A57" s="29" t="s">
        <v>279</v>
      </c>
      <c r="B57" s="28">
        <v>4012</v>
      </c>
      <c r="C57" s="27" t="s">
        <v>278</v>
      </c>
      <c r="D57" s="27" t="s">
        <v>277</v>
      </c>
      <c r="E57" s="27" t="b">
        <f>IFERROR(MATCH(D57,{"AR","FL","IN","MI"},0),TRUE)</f>
        <v>1</v>
      </c>
      <c r="F57" s="27" t="s">
        <v>18</v>
      </c>
      <c r="G57" s="27" t="s">
        <v>22</v>
      </c>
      <c r="H57" s="27" t="s">
        <v>16</v>
      </c>
      <c r="I57" s="27" t="s">
        <v>15</v>
      </c>
      <c r="J57" s="30">
        <v>48</v>
      </c>
      <c r="K57" s="25">
        <f>IF(J57="NA","NA",J57/100)</f>
        <v>0.48</v>
      </c>
      <c r="L57" s="24">
        <v>45211</v>
      </c>
      <c r="M57">
        <f>YEAR(L57)</f>
        <v>2023</v>
      </c>
    </row>
    <row r="58" spans="1:13" x14ac:dyDescent="0.2">
      <c r="A58" s="29" t="s">
        <v>174</v>
      </c>
      <c r="B58" s="28">
        <v>4116</v>
      </c>
      <c r="C58" s="27" t="s">
        <v>173</v>
      </c>
      <c r="D58" s="27" t="s">
        <v>168</v>
      </c>
      <c r="E58" s="27" t="b">
        <f>IFERROR(MATCH(D58,{"AR","FL","IN","MI"},0),TRUE)</f>
        <v>1</v>
      </c>
      <c r="F58" s="27" t="s">
        <v>18</v>
      </c>
      <c r="G58" s="27" t="s">
        <v>17</v>
      </c>
      <c r="H58" s="27" t="s">
        <v>16</v>
      </c>
      <c r="I58" s="27" t="s">
        <v>15</v>
      </c>
      <c r="J58" s="30">
        <v>50.3</v>
      </c>
      <c r="K58" s="25">
        <f>IF(J58="NA","NA",J58/100)</f>
        <v>0.503</v>
      </c>
      <c r="L58" s="24">
        <v>45190</v>
      </c>
      <c r="M58">
        <f>YEAR(L58)</f>
        <v>2023</v>
      </c>
    </row>
    <row r="59" spans="1:13" x14ac:dyDescent="0.2">
      <c r="A59" s="29" t="s">
        <v>96</v>
      </c>
      <c r="B59" s="28">
        <v>4209</v>
      </c>
      <c r="C59" s="27" t="s">
        <v>95</v>
      </c>
      <c r="D59" s="27" t="s">
        <v>91</v>
      </c>
      <c r="E59" s="27" t="b">
        <f>IFERROR(MATCH(D59,{"AR","FL","IN","MI"},0),TRUE)</f>
        <v>1</v>
      </c>
      <c r="F59" s="27" t="s">
        <v>18</v>
      </c>
      <c r="G59" s="27" t="s">
        <v>22</v>
      </c>
      <c r="H59" s="27" t="s">
        <v>29</v>
      </c>
      <c r="I59" s="27" t="s">
        <v>15</v>
      </c>
      <c r="J59" s="26" t="s">
        <v>14</v>
      </c>
      <c r="K59" s="25" t="str">
        <f>IF(J59="NA","NA",J59/100)</f>
        <v>NA</v>
      </c>
      <c r="L59" s="24">
        <v>45197</v>
      </c>
      <c r="M59">
        <f>YEAR(L59)</f>
        <v>2023</v>
      </c>
    </row>
    <row r="60" spans="1:13" x14ac:dyDescent="0.2">
      <c r="A60" s="29" t="s">
        <v>89</v>
      </c>
      <c r="B60" s="28">
        <v>4143</v>
      </c>
      <c r="C60" s="27" t="s">
        <v>88</v>
      </c>
      <c r="D60" s="27" t="s">
        <v>87</v>
      </c>
      <c r="E60" s="27" t="b">
        <f>IFERROR(MATCH(D60,{"AR","FL","IN","MI"},0),TRUE)</f>
        <v>1</v>
      </c>
      <c r="F60" s="27" t="s">
        <v>18</v>
      </c>
      <c r="G60" s="27" t="s">
        <v>22</v>
      </c>
      <c r="H60" s="27" t="s">
        <v>16</v>
      </c>
      <c r="I60" s="27" t="s">
        <v>15</v>
      </c>
      <c r="J60" s="26" t="s">
        <v>14</v>
      </c>
      <c r="K60" s="25" t="str">
        <f>IF(J60="NA","NA",J60/100)</f>
        <v>NA</v>
      </c>
      <c r="L60" s="24">
        <v>45190</v>
      </c>
      <c r="M60">
        <f>YEAR(L60)</f>
        <v>2023</v>
      </c>
    </row>
    <row r="61" spans="1:13" x14ac:dyDescent="0.2">
      <c r="A61" s="29" t="s">
        <v>307</v>
      </c>
      <c r="B61" s="28">
        <v>3996</v>
      </c>
      <c r="C61" s="27" t="s">
        <v>293</v>
      </c>
      <c r="D61" s="27" t="s">
        <v>292</v>
      </c>
      <c r="E61" s="27" t="b">
        <f>IFERROR(MATCH(D61,{"AR","FL","IN","MI"},0),TRUE)</f>
        <v>1</v>
      </c>
      <c r="F61" s="27" t="s">
        <v>18</v>
      </c>
      <c r="G61" s="27" t="s">
        <v>47</v>
      </c>
      <c r="H61" s="27" t="s">
        <v>16</v>
      </c>
      <c r="I61" s="27" t="s">
        <v>15</v>
      </c>
      <c r="J61" s="26" t="s">
        <v>14</v>
      </c>
      <c r="K61" s="25" t="str">
        <f>IF(J61="NA","NA",J61/100)</f>
        <v>NA</v>
      </c>
      <c r="L61" s="24">
        <v>45260</v>
      </c>
      <c r="M61">
        <f>YEAR(L61)</f>
        <v>2023</v>
      </c>
    </row>
    <row r="62" spans="1:13" x14ac:dyDescent="0.2">
      <c r="A62" s="29" t="s">
        <v>304</v>
      </c>
      <c r="B62" s="28">
        <v>3847</v>
      </c>
      <c r="C62" s="27" t="s">
        <v>297</v>
      </c>
      <c r="D62" s="27" t="s">
        <v>292</v>
      </c>
      <c r="E62" s="27" t="b">
        <f>IFERROR(MATCH(D62,{"AR","FL","IN","MI"},0),TRUE)</f>
        <v>1</v>
      </c>
      <c r="F62" s="27" t="s">
        <v>18</v>
      </c>
      <c r="G62" s="27" t="s">
        <v>17</v>
      </c>
      <c r="H62" s="27" t="s">
        <v>29</v>
      </c>
      <c r="I62" s="27" t="s">
        <v>15</v>
      </c>
      <c r="J62" s="26" t="s">
        <v>14</v>
      </c>
      <c r="K62" s="25" t="str">
        <f>IF(J62="NA","NA",J62/100)</f>
        <v>NA</v>
      </c>
      <c r="L62" s="24">
        <v>45246</v>
      </c>
      <c r="M62">
        <f>YEAR(L62)</f>
        <v>2023</v>
      </c>
    </row>
    <row r="63" spans="1:13" x14ac:dyDescent="0.2">
      <c r="A63" s="29" t="s">
        <v>303</v>
      </c>
      <c r="B63" s="28">
        <v>3888</v>
      </c>
      <c r="C63" s="27" t="s">
        <v>297</v>
      </c>
      <c r="D63" s="27" t="s">
        <v>292</v>
      </c>
      <c r="E63" s="27" t="b">
        <f>IFERROR(MATCH(D63,{"AR","FL","IN","MI"},0),TRUE)</f>
        <v>1</v>
      </c>
      <c r="F63" s="27" t="s">
        <v>18</v>
      </c>
      <c r="G63" s="27" t="s">
        <v>47</v>
      </c>
      <c r="H63" s="27" t="s">
        <v>29</v>
      </c>
      <c r="I63" s="27" t="s">
        <v>15</v>
      </c>
      <c r="J63" s="26" t="s">
        <v>14</v>
      </c>
      <c r="K63" s="25" t="str">
        <f>IF(J63="NA","NA",J63/100)</f>
        <v>NA</v>
      </c>
      <c r="L63" s="24">
        <v>45246</v>
      </c>
      <c r="M63">
        <f>YEAR(L63)</f>
        <v>2023</v>
      </c>
    </row>
    <row r="64" spans="1:13" x14ac:dyDescent="0.2">
      <c r="A64" s="29" t="s">
        <v>301</v>
      </c>
      <c r="B64" s="28">
        <v>4071</v>
      </c>
      <c r="C64" s="27" t="s">
        <v>20</v>
      </c>
      <c r="D64" s="27" t="s">
        <v>292</v>
      </c>
      <c r="E64" s="27" t="b">
        <f>IFERROR(MATCH(D64,{"AR","FL","IN","MI"},0),TRUE)</f>
        <v>1</v>
      </c>
      <c r="F64" s="27" t="s">
        <v>18</v>
      </c>
      <c r="G64" s="27" t="s">
        <v>17</v>
      </c>
      <c r="H64" s="27" t="s">
        <v>29</v>
      </c>
      <c r="I64" s="27" t="s">
        <v>15</v>
      </c>
      <c r="J64" s="26">
        <v>52.25</v>
      </c>
      <c r="K64" s="25">
        <f>IF(J64="NA","NA",J64/100)</f>
        <v>0.52249999999999996</v>
      </c>
      <c r="L64" s="24">
        <v>45274</v>
      </c>
      <c r="M64">
        <f>YEAR(L64)</f>
        <v>2023</v>
      </c>
    </row>
    <row r="65" spans="1:13" x14ac:dyDescent="0.2">
      <c r="A65" s="29" t="s">
        <v>298</v>
      </c>
      <c r="B65" s="28">
        <v>4269</v>
      </c>
      <c r="C65" s="27" t="s">
        <v>297</v>
      </c>
      <c r="D65" s="27" t="s">
        <v>292</v>
      </c>
      <c r="E65" s="27" t="b">
        <f>IFERROR(MATCH(D65,{"AR","FL","IN","MI"},0),TRUE)</f>
        <v>1</v>
      </c>
      <c r="F65" s="27" t="s">
        <v>18</v>
      </c>
      <c r="G65" s="27" t="s">
        <v>17</v>
      </c>
      <c r="H65" s="27" t="s">
        <v>29</v>
      </c>
      <c r="I65" s="27" t="s">
        <v>15</v>
      </c>
      <c r="J65" s="30">
        <v>52</v>
      </c>
      <c r="K65" s="25">
        <f>IF(J65="NA","NA",J65/100)</f>
        <v>0.52</v>
      </c>
      <c r="L65" s="24">
        <v>45282</v>
      </c>
      <c r="M65">
        <f>YEAR(L65)</f>
        <v>2023</v>
      </c>
    </row>
    <row r="66" spans="1:13" x14ac:dyDescent="0.2">
      <c r="A66" s="29" t="s">
        <v>296</v>
      </c>
      <c r="B66" s="28">
        <v>4270</v>
      </c>
      <c r="C66" s="27" t="s">
        <v>295</v>
      </c>
      <c r="D66" s="27" t="s">
        <v>292</v>
      </c>
      <c r="E66" s="27" t="b">
        <f>IFERROR(MATCH(D66,{"AR","FL","IN","MI"},0),TRUE)</f>
        <v>1</v>
      </c>
      <c r="F66" s="27" t="s">
        <v>18</v>
      </c>
      <c r="G66" s="27" t="s">
        <v>17</v>
      </c>
      <c r="H66" s="27" t="s">
        <v>29</v>
      </c>
      <c r="I66" s="27" t="s">
        <v>15</v>
      </c>
      <c r="J66" s="30">
        <v>52</v>
      </c>
      <c r="K66" s="25">
        <f>IF(J66="NA","NA",J66/100)</f>
        <v>0.52</v>
      </c>
      <c r="L66" s="24">
        <v>45282</v>
      </c>
      <c r="M66">
        <f>YEAR(L66)</f>
        <v>2023</v>
      </c>
    </row>
    <row r="67" spans="1:13" x14ac:dyDescent="0.2">
      <c r="A67" s="29" t="s">
        <v>294</v>
      </c>
      <c r="B67" s="28">
        <v>4272</v>
      </c>
      <c r="C67" s="27" t="s">
        <v>293</v>
      </c>
      <c r="D67" s="27" t="s">
        <v>292</v>
      </c>
      <c r="E67" s="27" t="b">
        <f>IFERROR(MATCH(D67,{"AR","FL","IN","MI"},0),TRUE)</f>
        <v>1</v>
      </c>
      <c r="F67" s="27" t="s">
        <v>18</v>
      </c>
      <c r="G67" s="27" t="s">
        <v>17</v>
      </c>
      <c r="H67" s="27" t="s">
        <v>29</v>
      </c>
      <c r="I67" s="27" t="s">
        <v>15</v>
      </c>
      <c r="J67" s="30">
        <v>52</v>
      </c>
      <c r="K67" s="25">
        <f>IF(J67="NA","NA",J67/100)</f>
        <v>0.52</v>
      </c>
      <c r="L67" s="24">
        <v>45282</v>
      </c>
      <c r="M67">
        <f>YEAR(L67)</f>
        <v>2023</v>
      </c>
    </row>
    <row r="68" spans="1:13" x14ac:dyDescent="0.2">
      <c r="A68" s="29" t="s">
        <v>288</v>
      </c>
      <c r="B68" s="28">
        <v>4090</v>
      </c>
      <c r="C68" s="27" t="s">
        <v>36</v>
      </c>
      <c r="D68" s="27" t="s">
        <v>68</v>
      </c>
      <c r="E68" s="27" t="b">
        <f>IFERROR(MATCH(D68,{"AR","FL","IN","MI"},0),TRUE)</f>
        <v>1</v>
      </c>
      <c r="F68" s="27" t="s">
        <v>18</v>
      </c>
      <c r="G68" s="27" t="s">
        <v>17</v>
      </c>
      <c r="H68" s="27" t="s">
        <v>16</v>
      </c>
      <c r="I68" s="27" t="s">
        <v>15</v>
      </c>
      <c r="J68" s="30">
        <v>54.7</v>
      </c>
      <c r="K68" s="25">
        <f>IF(J68="NA","NA",J68/100)</f>
        <v>0.54700000000000004</v>
      </c>
      <c r="L68" s="24">
        <v>45218</v>
      </c>
      <c r="M68">
        <f>YEAR(L68)</f>
        <v>2023</v>
      </c>
    </row>
    <row r="69" spans="1:13" x14ac:dyDescent="0.2">
      <c r="A69" s="29" t="s">
        <v>271</v>
      </c>
      <c r="B69" s="28">
        <v>4137</v>
      </c>
      <c r="C69" s="27" t="s">
        <v>270</v>
      </c>
      <c r="D69" s="27" t="s">
        <v>267</v>
      </c>
      <c r="E69" s="27" t="b">
        <f>IFERROR(MATCH(D69,{"AR","FL","IN","MI"},0),TRUE)</f>
        <v>1</v>
      </c>
      <c r="F69" s="27" t="s">
        <v>18</v>
      </c>
      <c r="G69" s="27" t="s">
        <v>22</v>
      </c>
      <c r="H69" s="27" t="s">
        <v>29</v>
      </c>
      <c r="I69" s="27" t="s">
        <v>15</v>
      </c>
      <c r="J69" s="30">
        <v>52</v>
      </c>
      <c r="K69" s="25">
        <f>IF(J69="NA","NA",J69/100)</f>
        <v>0.52</v>
      </c>
      <c r="L69" s="24">
        <v>45274</v>
      </c>
      <c r="M69">
        <f>YEAR(L69)</f>
        <v>2023</v>
      </c>
    </row>
    <row r="70" spans="1:13" x14ac:dyDescent="0.2">
      <c r="A70" s="29" t="s">
        <v>269</v>
      </c>
      <c r="B70" s="28">
        <v>4155</v>
      </c>
      <c r="C70" s="27" t="s">
        <v>268</v>
      </c>
      <c r="D70" s="27" t="s">
        <v>267</v>
      </c>
      <c r="E70" s="27" t="b">
        <f>IFERROR(MATCH(D70,{"AR","FL","IN","MI"},0),TRUE)</f>
        <v>1</v>
      </c>
      <c r="F70" s="27" t="s">
        <v>18</v>
      </c>
      <c r="G70" s="27" t="s">
        <v>22</v>
      </c>
      <c r="H70" s="27" t="s">
        <v>29</v>
      </c>
      <c r="I70" s="27" t="s">
        <v>15</v>
      </c>
      <c r="J70" s="30">
        <v>53</v>
      </c>
      <c r="K70" s="25">
        <f>IF(J70="NA","NA",J70/100)</f>
        <v>0.53</v>
      </c>
      <c r="L70" s="24">
        <v>45217</v>
      </c>
      <c r="M70">
        <f>YEAR(L70)</f>
        <v>2023</v>
      </c>
    </row>
    <row r="71" spans="1:13" x14ac:dyDescent="0.2">
      <c r="A71" s="29" t="s">
        <v>266</v>
      </c>
      <c r="B71" s="28">
        <v>4254</v>
      </c>
      <c r="C71" s="27" t="s">
        <v>265</v>
      </c>
      <c r="D71" s="27" t="s">
        <v>59</v>
      </c>
      <c r="E71" s="27">
        <f>IFERROR(MATCH(D71,{"AR","FL","IN","MI"},0),TRUE)</f>
        <v>3</v>
      </c>
      <c r="F71" s="27" t="s">
        <v>18</v>
      </c>
      <c r="G71" s="27" t="s">
        <v>47</v>
      </c>
      <c r="H71" s="27" t="s">
        <v>29</v>
      </c>
      <c r="I71" s="27" t="s">
        <v>15</v>
      </c>
      <c r="J71" s="26" t="s">
        <v>14</v>
      </c>
      <c r="K71" s="25" t="str">
        <f>IF(J71="NA","NA",J71/100)</f>
        <v>NA</v>
      </c>
      <c r="L71" s="24">
        <v>45230</v>
      </c>
      <c r="M71">
        <f>YEAR(L71)</f>
        <v>2023</v>
      </c>
    </row>
    <row r="72" spans="1:13" x14ac:dyDescent="0.2">
      <c r="A72" s="29" t="s">
        <v>261</v>
      </c>
      <c r="B72" s="28">
        <v>4257</v>
      </c>
      <c r="C72" s="27" t="s">
        <v>260</v>
      </c>
      <c r="D72" s="27" t="s">
        <v>59</v>
      </c>
      <c r="E72" s="27">
        <f>IFERROR(MATCH(D72,{"AR","FL","IN","MI"},0),TRUE)</f>
        <v>3</v>
      </c>
      <c r="F72" s="27" t="s">
        <v>18</v>
      </c>
      <c r="G72" s="27" t="s">
        <v>47</v>
      </c>
      <c r="H72" s="27" t="s">
        <v>29</v>
      </c>
      <c r="I72" s="27" t="s">
        <v>15</v>
      </c>
      <c r="J72" s="26" t="s">
        <v>14</v>
      </c>
      <c r="K72" s="25" t="str">
        <f>IF(J72="NA","NA",J72/100)</f>
        <v>NA</v>
      </c>
      <c r="L72" s="24">
        <v>45259</v>
      </c>
      <c r="M72">
        <f>YEAR(L72)</f>
        <v>2023</v>
      </c>
    </row>
    <row r="73" spans="1:13" x14ac:dyDescent="0.2">
      <c r="A73" s="29" t="s">
        <v>258</v>
      </c>
      <c r="B73" s="28">
        <v>4219</v>
      </c>
      <c r="C73" s="27" t="s">
        <v>62</v>
      </c>
      <c r="D73" s="27" t="s">
        <v>59</v>
      </c>
      <c r="E73" s="27">
        <f>IFERROR(MATCH(D73,{"AR","FL","IN","MI"},0),TRUE)</f>
        <v>3</v>
      </c>
      <c r="F73" s="27" t="s">
        <v>18</v>
      </c>
      <c r="G73" s="27" t="s">
        <v>47</v>
      </c>
      <c r="H73" s="27" t="s">
        <v>29</v>
      </c>
      <c r="I73" s="27" t="s">
        <v>15</v>
      </c>
      <c r="J73" s="26" t="s">
        <v>14</v>
      </c>
      <c r="K73" s="25" t="str">
        <f>IF(J73="NA","NA",J73/100)</f>
        <v>NA</v>
      </c>
      <c r="L73" s="24">
        <v>45217</v>
      </c>
      <c r="M73">
        <f>YEAR(L73)</f>
        <v>2023</v>
      </c>
    </row>
    <row r="74" spans="1:13" x14ac:dyDescent="0.2">
      <c r="A74" s="29" t="s">
        <v>250</v>
      </c>
      <c r="B74" s="28">
        <v>4094</v>
      </c>
      <c r="C74" s="27" t="s">
        <v>249</v>
      </c>
      <c r="D74" s="27" t="s">
        <v>248</v>
      </c>
      <c r="E74" s="27" t="b">
        <f>IFERROR(MATCH(D74,{"AR","FL","IN","MI"},0),TRUE)</f>
        <v>1</v>
      </c>
      <c r="F74" s="27" t="s">
        <v>18</v>
      </c>
      <c r="G74" s="27" t="s">
        <v>17</v>
      </c>
      <c r="H74" s="27" t="s">
        <v>16</v>
      </c>
      <c r="I74" s="27" t="s">
        <v>15</v>
      </c>
      <c r="J74" s="30">
        <v>52</v>
      </c>
      <c r="K74" s="25">
        <f>IF(J74="NA","NA",J74/100)</f>
        <v>0.52</v>
      </c>
      <c r="L74" s="24">
        <v>45233</v>
      </c>
      <c r="M74">
        <f>YEAR(L74)</f>
        <v>2023</v>
      </c>
    </row>
    <row r="75" spans="1:13" x14ac:dyDescent="0.2">
      <c r="A75" s="29" t="s">
        <v>241</v>
      </c>
      <c r="B75" s="28">
        <v>4161</v>
      </c>
      <c r="C75" s="27" t="s">
        <v>240</v>
      </c>
      <c r="D75" s="27" t="s">
        <v>239</v>
      </c>
      <c r="E75" s="27" t="b">
        <f>IFERROR(MATCH(D75,{"AR","FL","IN","MI"},0),TRUE)</f>
        <v>1</v>
      </c>
      <c r="F75" s="27" t="s">
        <v>18</v>
      </c>
      <c r="G75" s="27" t="s">
        <v>17</v>
      </c>
      <c r="H75" s="27" t="s">
        <v>16</v>
      </c>
      <c r="I75" s="27" t="s">
        <v>15</v>
      </c>
      <c r="J75" s="26" t="s">
        <v>14</v>
      </c>
      <c r="K75" s="25" t="str">
        <f>IF(J75="NA","NA",J75/100)</f>
        <v>NA</v>
      </c>
      <c r="L75" s="24">
        <v>45289</v>
      </c>
      <c r="M75">
        <f>YEAR(L75)</f>
        <v>2023</v>
      </c>
    </row>
    <row r="76" spans="1:13" x14ac:dyDescent="0.2">
      <c r="A76" s="29" t="s">
        <v>205</v>
      </c>
      <c r="B76" s="28">
        <v>4159</v>
      </c>
      <c r="C76" s="27" t="s">
        <v>55</v>
      </c>
      <c r="D76" s="27" t="s">
        <v>48</v>
      </c>
      <c r="E76" s="27" t="b">
        <f>IFERROR(MATCH(D76,{"AR","FL","IN","MI"},0),TRUE)</f>
        <v>1</v>
      </c>
      <c r="F76" s="27" t="s">
        <v>18</v>
      </c>
      <c r="G76" s="27" t="s">
        <v>17</v>
      </c>
      <c r="H76" s="27" t="s">
        <v>16</v>
      </c>
      <c r="I76" s="27" t="s">
        <v>15</v>
      </c>
      <c r="J76" s="26" t="s">
        <v>14</v>
      </c>
      <c r="K76" s="25" t="str">
        <f>IF(J76="NA","NA",J76/100)</f>
        <v>NA</v>
      </c>
      <c r="L76" s="24">
        <v>45260</v>
      </c>
      <c r="M76">
        <f>YEAR(L76)</f>
        <v>2023</v>
      </c>
    </row>
    <row r="77" spans="1:13" x14ac:dyDescent="0.2">
      <c r="A77" s="29" t="s">
        <v>201</v>
      </c>
      <c r="B77" s="28">
        <v>4158</v>
      </c>
      <c r="C77" s="27" t="s">
        <v>49</v>
      </c>
      <c r="D77" s="27" t="s">
        <v>48</v>
      </c>
      <c r="E77" s="27" t="b">
        <f>IFERROR(MATCH(D77,{"AR","FL","IN","MI"},0),TRUE)</f>
        <v>1</v>
      </c>
      <c r="F77" s="27" t="s">
        <v>18</v>
      </c>
      <c r="G77" s="27" t="s">
        <v>47</v>
      </c>
      <c r="H77" s="27" t="s">
        <v>29</v>
      </c>
      <c r="I77" s="27" t="s">
        <v>15</v>
      </c>
      <c r="J77" s="26">
        <v>52.29</v>
      </c>
      <c r="K77" s="25">
        <f>IF(J77="NA","NA",J77/100)</f>
        <v>0.52290000000000003</v>
      </c>
      <c r="L77" s="24">
        <v>45215</v>
      </c>
      <c r="M77">
        <f>YEAR(L77)</f>
        <v>2023</v>
      </c>
    </row>
    <row r="78" spans="1:13" x14ac:dyDescent="0.2">
      <c r="A78" s="29" t="s">
        <v>194</v>
      </c>
      <c r="B78" s="28">
        <v>4118</v>
      </c>
      <c r="C78" s="27" t="s">
        <v>193</v>
      </c>
      <c r="D78" s="27" t="s">
        <v>44</v>
      </c>
      <c r="E78" s="27">
        <f>IFERROR(MATCH(D78,{"AR","FL","IN","MI"},0),TRUE)</f>
        <v>4</v>
      </c>
      <c r="F78" s="27" t="s">
        <v>18</v>
      </c>
      <c r="G78" s="27" t="s">
        <v>17</v>
      </c>
      <c r="H78" s="27" t="s">
        <v>29</v>
      </c>
      <c r="I78" s="27" t="s">
        <v>15</v>
      </c>
      <c r="J78" s="26" t="s">
        <v>14</v>
      </c>
      <c r="K78" s="25" t="str">
        <f>IF(J78="NA","NA",J78/100)</f>
        <v>NA</v>
      </c>
      <c r="L78" s="24">
        <v>45261</v>
      </c>
      <c r="M78">
        <f>YEAR(L78)</f>
        <v>2023</v>
      </c>
    </row>
    <row r="79" spans="1:13" x14ac:dyDescent="0.2">
      <c r="A79" s="29" t="s">
        <v>191</v>
      </c>
      <c r="B79" s="28">
        <v>4224</v>
      </c>
      <c r="C79" s="27" t="s">
        <v>190</v>
      </c>
      <c r="D79" s="27" t="s">
        <v>41</v>
      </c>
      <c r="E79" s="27">
        <f>IFERROR(MATCH(D79,{"AR","FL","IN","MI"},0),TRUE)</f>
        <v>1</v>
      </c>
      <c r="F79" s="27" t="s">
        <v>18</v>
      </c>
      <c r="G79" s="27" t="s">
        <v>17</v>
      </c>
      <c r="H79" s="27" t="s">
        <v>16</v>
      </c>
      <c r="I79" s="27" t="s">
        <v>15</v>
      </c>
      <c r="J79" s="26">
        <v>38.65</v>
      </c>
      <c r="K79" s="25">
        <f>IF(J79="NA","NA",J79/100)</f>
        <v>0.38650000000000001</v>
      </c>
      <c r="L79" s="24">
        <v>45264</v>
      </c>
      <c r="M79">
        <f>YEAR(L79)</f>
        <v>2023</v>
      </c>
    </row>
    <row r="80" spans="1:13" x14ac:dyDescent="0.2">
      <c r="A80" s="29" t="s">
        <v>186</v>
      </c>
      <c r="B80" s="28">
        <v>4148</v>
      </c>
      <c r="C80" s="27" t="s">
        <v>20</v>
      </c>
      <c r="D80" s="27" t="s">
        <v>182</v>
      </c>
      <c r="E80" s="27" t="b">
        <f>IFERROR(MATCH(D80,{"AR","FL","IN","MI"},0),TRUE)</f>
        <v>1</v>
      </c>
      <c r="F80" s="27" t="s">
        <v>18</v>
      </c>
      <c r="G80" s="27" t="s">
        <v>17</v>
      </c>
      <c r="H80" s="27" t="s">
        <v>29</v>
      </c>
      <c r="I80" s="27" t="s">
        <v>15</v>
      </c>
      <c r="J80" s="26">
        <v>48.99</v>
      </c>
      <c r="K80" s="25">
        <f>IF(J80="NA","NA",J80/100)</f>
        <v>0.4899</v>
      </c>
      <c r="L80" s="24">
        <v>45258</v>
      </c>
      <c r="M80">
        <f>YEAR(L80)</f>
        <v>2023</v>
      </c>
    </row>
    <row r="81" spans="1:13" x14ac:dyDescent="0.2">
      <c r="A81" s="29" t="s">
        <v>169</v>
      </c>
      <c r="B81" s="28">
        <v>4049</v>
      </c>
      <c r="C81" s="27" t="s">
        <v>27</v>
      </c>
      <c r="D81" s="27" t="s">
        <v>168</v>
      </c>
      <c r="E81" s="27" t="b">
        <f>IFERROR(MATCH(D81,{"AR","FL","IN","MI"},0),TRUE)</f>
        <v>1</v>
      </c>
      <c r="F81" s="27" t="s">
        <v>18</v>
      </c>
      <c r="G81" s="27" t="s">
        <v>17</v>
      </c>
      <c r="H81" s="27" t="s">
        <v>16</v>
      </c>
      <c r="I81" s="27" t="s">
        <v>15</v>
      </c>
      <c r="J81" s="26">
        <v>48.02</v>
      </c>
      <c r="K81" s="25">
        <f>IF(J81="NA","NA",J81/100)</f>
        <v>0.48020000000000002</v>
      </c>
      <c r="L81" s="24">
        <v>45224</v>
      </c>
      <c r="M81">
        <f>YEAR(L81)</f>
        <v>2023</v>
      </c>
    </row>
    <row r="82" spans="1:13" x14ac:dyDescent="0.2">
      <c r="A82" s="29" t="s">
        <v>163</v>
      </c>
      <c r="B82" s="28">
        <v>4198</v>
      </c>
      <c r="C82" s="27" t="s">
        <v>162</v>
      </c>
      <c r="D82" s="27" t="s">
        <v>41</v>
      </c>
      <c r="E82" s="27">
        <f>IFERROR(MATCH(D82,{"AR","FL","IN","MI"},0),TRUE)</f>
        <v>1</v>
      </c>
      <c r="F82" s="27" t="s">
        <v>18</v>
      </c>
      <c r="G82" s="27" t="s">
        <v>17</v>
      </c>
      <c r="H82" s="27" t="s">
        <v>16</v>
      </c>
      <c r="I82" s="27" t="s">
        <v>15</v>
      </c>
      <c r="J82" s="26" t="s">
        <v>14</v>
      </c>
      <c r="K82" s="25" t="str">
        <f>IF(J82="NA","NA",J82/100)</f>
        <v>NA</v>
      </c>
      <c r="L82" s="24">
        <v>45267</v>
      </c>
      <c r="M82">
        <f>YEAR(L82)</f>
        <v>2023</v>
      </c>
    </row>
    <row r="83" spans="1:13" x14ac:dyDescent="0.2">
      <c r="A83" s="29" t="s">
        <v>156</v>
      </c>
      <c r="B83" s="28">
        <v>4124</v>
      </c>
      <c r="C83" s="27" t="s">
        <v>155</v>
      </c>
      <c r="D83" s="27" t="s">
        <v>152</v>
      </c>
      <c r="E83" s="27" t="b">
        <f>IFERROR(MATCH(D83,{"AR","FL","IN","MI"},0),TRUE)</f>
        <v>1</v>
      </c>
      <c r="F83" s="27" t="s">
        <v>18</v>
      </c>
      <c r="G83" s="27" t="s">
        <v>22</v>
      </c>
      <c r="H83" s="27" t="s">
        <v>29</v>
      </c>
      <c r="I83" s="27" t="s">
        <v>15</v>
      </c>
      <c r="J83" s="30">
        <v>50</v>
      </c>
      <c r="K83" s="25">
        <f>IF(J83="NA","NA",J83/100)</f>
        <v>0.5</v>
      </c>
      <c r="L83" s="24">
        <v>45274</v>
      </c>
      <c r="M83">
        <f>YEAR(L83)</f>
        <v>2023</v>
      </c>
    </row>
    <row r="84" spans="1:13" x14ac:dyDescent="0.2">
      <c r="A84" s="29" t="s">
        <v>154</v>
      </c>
      <c r="B84" s="28">
        <v>4125</v>
      </c>
      <c r="C84" s="27" t="s">
        <v>153</v>
      </c>
      <c r="D84" s="27" t="s">
        <v>152</v>
      </c>
      <c r="E84" s="27" t="b">
        <f>IFERROR(MATCH(D84,{"AR","FL","IN","MI"},0),TRUE)</f>
        <v>1</v>
      </c>
      <c r="F84" s="27" t="s">
        <v>18</v>
      </c>
      <c r="G84" s="27" t="s">
        <v>22</v>
      </c>
      <c r="H84" s="27" t="s">
        <v>29</v>
      </c>
      <c r="I84" s="27" t="s">
        <v>15</v>
      </c>
      <c r="J84" s="30">
        <v>50</v>
      </c>
      <c r="K84" s="25">
        <f>IF(J84="NA","NA",J84/100)</f>
        <v>0.5</v>
      </c>
      <c r="L84" s="24">
        <v>45274</v>
      </c>
      <c r="M84">
        <f>YEAR(L84)</f>
        <v>2023</v>
      </c>
    </row>
    <row r="85" spans="1:13" x14ac:dyDescent="0.2">
      <c r="A85" s="29" t="s">
        <v>150</v>
      </c>
      <c r="B85" s="28">
        <v>4208</v>
      </c>
      <c r="C85" s="27" t="s">
        <v>149</v>
      </c>
      <c r="D85" s="27" t="s">
        <v>148</v>
      </c>
      <c r="E85" s="27" t="b">
        <f>IFERROR(MATCH(D85,{"AR","FL","IN","MI"},0),TRUE)</f>
        <v>1</v>
      </c>
      <c r="F85" s="27" t="s">
        <v>18</v>
      </c>
      <c r="G85" s="27" t="s">
        <v>17</v>
      </c>
      <c r="H85" s="27" t="s">
        <v>29</v>
      </c>
      <c r="I85" s="27" t="s">
        <v>15</v>
      </c>
      <c r="J85" s="26">
        <v>52.72</v>
      </c>
      <c r="K85" s="25">
        <f>IF(J85="NA","NA",J85/100)</f>
        <v>0.5272</v>
      </c>
      <c r="L85" s="24">
        <v>45286</v>
      </c>
      <c r="M85">
        <f>YEAR(L85)</f>
        <v>2023</v>
      </c>
    </row>
    <row r="86" spans="1:13" x14ac:dyDescent="0.2">
      <c r="A86" s="29" t="s">
        <v>147</v>
      </c>
      <c r="B86" s="28">
        <v>4163</v>
      </c>
      <c r="C86" s="27" t="s">
        <v>146</v>
      </c>
      <c r="D86" s="27" t="s">
        <v>143</v>
      </c>
      <c r="E86" s="27" t="b">
        <f>IFERROR(MATCH(D86,{"AR","FL","IN","MI"},0),TRUE)</f>
        <v>1</v>
      </c>
      <c r="F86" s="27" t="s">
        <v>18</v>
      </c>
      <c r="G86" s="27" t="s">
        <v>17</v>
      </c>
      <c r="H86" s="27" t="s">
        <v>16</v>
      </c>
      <c r="I86" s="27" t="s">
        <v>15</v>
      </c>
      <c r="J86" s="26" t="s">
        <v>14</v>
      </c>
      <c r="K86" s="25" t="str">
        <f>IF(J86="NA","NA",J86/100)</f>
        <v>NA</v>
      </c>
      <c r="L86" s="24">
        <v>45251</v>
      </c>
      <c r="M86">
        <f>YEAR(L86)</f>
        <v>2023</v>
      </c>
    </row>
    <row r="87" spans="1:13" x14ac:dyDescent="0.2">
      <c r="A87" s="29" t="s">
        <v>145</v>
      </c>
      <c r="B87" s="28">
        <v>4164</v>
      </c>
      <c r="C87" s="27" t="s">
        <v>144</v>
      </c>
      <c r="D87" s="27" t="s">
        <v>143</v>
      </c>
      <c r="E87" s="27" t="b">
        <f>IFERROR(MATCH(D87,{"AR","FL","IN","MI"},0),TRUE)</f>
        <v>1</v>
      </c>
      <c r="F87" s="27" t="s">
        <v>18</v>
      </c>
      <c r="G87" s="27" t="s">
        <v>17</v>
      </c>
      <c r="H87" s="27" t="s">
        <v>16</v>
      </c>
      <c r="I87" s="27" t="s">
        <v>15</v>
      </c>
      <c r="J87" s="26" t="s">
        <v>14</v>
      </c>
      <c r="K87" s="25" t="str">
        <f>IF(J87="NA","NA",J87/100)</f>
        <v>NA</v>
      </c>
      <c r="L87" s="24">
        <v>45251</v>
      </c>
      <c r="M87">
        <f>YEAR(L87)</f>
        <v>2023</v>
      </c>
    </row>
    <row r="88" spans="1:13" x14ac:dyDescent="0.2">
      <c r="A88" s="29" t="s">
        <v>141</v>
      </c>
      <c r="B88" s="28">
        <v>4179</v>
      </c>
      <c r="C88" s="27" t="s">
        <v>140</v>
      </c>
      <c r="D88" s="27" t="s">
        <v>120</v>
      </c>
      <c r="E88" s="27" t="b">
        <f>IFERROR(MATCH(D88,{"AR","FL","IN","MI"},0),TRUE)</f>
        <v>1</v>
      </c>
      <c r="F88" s="27" t="s">
        <v>18</v>
      </c>
      <c r="G88" s="27" t="s">
        <v>17</v>
      </c>
      <c r="H88" s="27" t="s">
        <v>29</v>
      </c>
      <c r="I88" s="27" t="s">
        <v>15</v>
      </c>
      <c r="J88" s="26">
        <v>56.06</v>
      </c>
      <c r="K88" s="25">
        <f>IF(J88="NA","NA",J88/100)</f>
        <v>0.56059999999999999</v>
      </c>
      <c r="L88" s="24">
        <v>45233</v>
      </c>
      <c r="M88">
        <f>YEAR(L88)</f>
        <v>2023</v>
      </c>
    </row>
    <row r="89" spans="1:13" x14ac:dyDescent="0.2">
      <c r="A89" s="29" t="s">
        <v>138</v>
      </c>
      <c r="B89" s="28">
        <v>4166</v>
      </c>
      <c r="C89" s="27" t="s">
        <v>101</v>
      </c>
      <c r="D89" s="27" t="s">
        <v>120</v>
      </c>
      <c r="E89" s="27" t="b">
        <f>IFERROR(MATCH(D89,{"AR","FL","IN","MI"},0),TRUE)</f>
        <v>1</v>
      </c>
      <c r="F89" s="27" t="s">
        <v>18</v>
      </c>
      <c r="G89" s="27" t="s">
        <v>17</v>
      </c>
      <c r="H89" s="27" t="s">
        <v>29</v>
      </c>
      <c r="I89" s="27" t="s">
        <v>15</v>
      </c>
      <c r="J89" s="30">
        <v>52.5</v>
      </c>
      <c r="K89" s="25">
        <f>IF(J89="NA","NA",J89/100)</f>
        <v>0.52500000000000002</v>
      </c>
      <c r="L89" s="24">
        <v>45239</v>
      </c>
      <c r="M89">
        <f>YEAR(L89)</f>
        <v>2023</v>
      </c>
    </row>
    <row r="90" spans="1:13" x14ac:dyDescent="0.2">
      <c r="A90" s="29" t="s">
        <v>122</v>
      </c>
      <c r="B90" s="28">
        <v>4168</v>
      </c>
      <c r="C90" s="27" t="s">
        <v>121</v>
      </c>
      <c r="D90" s="27" t="s">
        <v>120</v>
      </c>
      <c r="E90" s="27" t="b">
        <f>IFERROR(MATCH(D90,{"AR","FL","IN","MI"},0),TRUE)</f>
        <v>1</v>
      </c>
      <c r="F90" s="27" t="s">
        <v>18</v>
      </c>
      <c r="G90" s="27" t="s">
        <v>17</v>
      </c>
      <c r="H90" s="27" t="s">
        <v>29</v>
      </c>
      <c r="I90" s="27" t="s">
        <v>15</v>
      </c>
      <c r="J90" s="30">
        <v>53.7</v>
      </c>
      <c r="K90" s="25">
        <f>IF(J90="NA","NA",J90/100)</f>
        <v>0.53700000000000003</v>
      </c>
      <c r="L90" s="24">
        <v>45239</v>
      </c>
      <c r="M90">
        <f>YEAR(L90)</f>
        <v>2023</v>
      </c>
    </row>
    <row r="91" spans="1:13" x14ac:dyDescent="0.2">
      <c r="A91" s="29" t="s">
        <v>106</v>
      </c>
      <c r="B91" s="28">
        <v>4122</v>
      </c>
      <c r="C91" s="27" t="s">
        <v>105</v>
      </c>
      <c r="D91" s="27" t="s">
        <v>104</v>
      </c>
      <c r="E91" s="27" t="b">
        <f>IFERROR(MATCH(D91,{"AR","FL","IN","MI"},0),TRUE)</f>
        <v>1</v>
      </c>
      <c r="F91" s="27" t="s">
        <v>18</v>
      </c>
      <c r="G91" s="27" t="s">
        <v>17</v>
      </c>
      <c r="H91" s="27" t="s">
        <v>29</v>
      </c>
      <c r="I91" s="27" t="s">
        <v>15</v>
      </c>
      <c r="J91" s="30">
        <v>53</v>
      </c>
      <c r="K91" s="25">
        <f>IF(J91="NA","NA",J91/100)</f>
        <v>0.53</v>
      </c>
      <c r="L91" s="24">
        <v>45275</v>
      </c>
      <c r="M91">
        <f>YEAR(L91)</f>
        <v>2023</v>
      </c>
    </row>
    <row r="92" spans="1:13" x14ac:dyDescent="0.2">
      <c r="A92" s="29" t="s">
        <v>99</v>
      </c>
      <c r="B92" s="28">
        <v>4139</v>
      </c>
      <c r="C92" s="27" t="s">
        <v>98</v>
      </c>
      <c r="D92" s="27" t="s">
        <v>23</v>
      </c>
      <c r="E92" s="27" t="b">
        <f>IFERROR(MATCH(D92,{"AR","FL","IN","MI"},0),TRUE)</f>
        <v>1</v>
      </c>
      <c r="F92" s="27" t="s">
        <v>18</v>
      </c>
      <c r="G92" s="27" t="s">
        <v>22</v>
      </c>
      <c r="H92" s="27" t="s">
        <v>16</v>
      </c>
      <c r="I92" s="27" t="s">
        <v>15</v>
      </c>
      <c r="J92" s="30">
        <v>50.2</v>
      </c>
      <c r="K92" s="25">
        <f>IF(J92="NA","NA",J92/100)</f>
        <v>0.502</v>
      </c>
      <c r="L92" s="24">
        <v>45247</v>
      </c>
      <c r="M92">
        <f>YEAR(L92)</f>
        <v>2023</v>
      </c>
    </row>
    <row r="93" spans="1:13" x14ac:dyDescent="0.2">
      <c r="A93" s="29" t="s">
        <v>93</v>
      </c>
      <c r="B93" s="28">
        <v>4250</v>
      </c>
      <c r="C93" s="27" t="s">
        <v>92</v>
      </c>
      <c r="D93" s="27" t="s">
        <v>91</v>
      </c>
      <c r="E93" s="27" t="b">
        <f>IFERROR(MATCH(D93,{"AR","FL","IN","MI"},0),TRUE)</f>
        <v>1</v>
      </c>
      <c r="F93" s="27" t="s">
        <v>18</v>
      </c>
      <c r="G93" s="27" t="s">
        <v>22</v>
      </c>
      <c r="H93" s="27" t="s">
        <v>29</v>
      </c>
      <c r="I93" s="27" t="s">
        <v>15</v>
      </c>
      <c r="J93" s="26" t="s">
        <v>14</v>
      </c>
      <c r="K93" s="25" t="str">
        <f>IF(J93="NA","NA",J93/100)</f>
        <v>NA</v>
      </c>
      <c r="L93" s="24">
        <v>45286</v>
      </c>
      <c r="M93">
        <f>YEAR(L93)</f>
        <v>2023</v>
      </c>
    </row>
    <row r="94" spans="1:13" x14ac:dyDescent="0.2">
      <c r="A94" s="29" t="s">
        <v>77</v>
      </c>
      <c r="B94" s="28">
        <v>4131</v>
      </c>
      <c r="C94" s="27" t="s">
        <v>76</v>
      </c>
      <c r="D94" s="27" t="s">
        <v>75</v>
      </c>
      <c r="E94" s="27" t="b">
        <f>IFERROR(MATCH(D94,{"AR","FL","IN","MI"},0),TRUE)</f>
        <v>1</v>
      </c>
      <c r="F94" s="27" t="s">
        <v>18</v>
      </c>
      <c r="G94" s="27" t="s">
        <v>17</v>
      </c>
      <c r="H94" s="27" t="s">
        <v>16</v>
      </c>
      <c r="I94" s="27" t="s">
        <v>15</v>
      </c>
      <c r="J94" s="30">
        <v>50</v>
      </c>
      <c r="K94" s="25">
        <f>IF(J94="NA","NA",J94/100)</f>
        <v>0.5</v>
      </c>
      <c r="L94" s="24">
        <v>45278</v>
      </c>
      <c r="M94">
        <f>YEAR(L94)</f>
        <v>2023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topLeftCell="A64" workbookViewId="0">
      <selection activeCell="E29" sqref="E29"/>
    </sheetView>
  </sheetViews>
  <sheetFormatPr defaultRowHeight="14.25" x14ac:dyDescent="0.2"/>
  <cols>
    <col min="1" max="1" width="28.625" bestFit="1" customWidth="1"/>
    <col min="2" max="2" width="14" bestFit="1" customWidth="1"/>
    <col min="3" max="3" width="37.75" bestFit="1" customWidth="1"/>
    <col min="4" max="4" width="6.875" bestFit="1" customWidth="1"/>
    <col min="5" max="5" width="6.875" customWidth="1"/>
    <col min="6" max="6" width="12" bestFit="1" customWidth="1"/>
    <col min="7" max="7" width="16.75" bestFit="1" customWidth="1"/>
    <col min="8" max="8" width="13.125" bestFit="1" customWidth="1"/>
    <col min="9" max="9" width="16" bestFit="1" customWidth="1"/>
    <col min="10" max="10" width="24.125" bestFit="1" customWidth="1"/>
    <col min="11" max="11" width="40" bestFit="1" customWidth="1"/>
    <col min="12" max="12" width="40" customWidth="1"/>
    <col min="13" max="13" width="34.25" bestFit="1" customWidth="1"/>
  </cols>
  <sheetData>
    <row r="1" spans="1:14" x14ac:dyDescent="0.2">
      <c r="A1" t="s">
        <v>4597</v>
      </c>
      <c r="B1" t="s">
        <v>4600</v>
      </c>
    </row>
    <row r="2" spans="1:14" x14ac:dyDescent="0.2">
      <c r="A2" s="27" t="s">
        <v>4594</v>
      </c>
      <c r="B2" s="27" t="s">
        <v>4593</v>
      </c>
      <c r="C2" s="27" t="s">
        <v>4592</v>
      </c>
      <c r="D2" s="27" t="s">
        <v>4591</v>
      </c>
      <c r="E2" s="27"/>
      <c r="F2" s="27" t="s">
        <v>4590</v>
      </c>
      <c r="G2" s="27" t="s">
        <v>4589</v>
      </c>
      <c r="H2" s="27" t="s">
        <v>4588</v>
      </c>
      <c r="I2" s="27" t="s">
        <v>4587</v>
      </c>
      <c r="J2" s="27" t="s">
        <v>4599</v>
      </c>
      <c r="K2" s="27" t="s">
        <v>4586</v>
      </c>
      <c r="L2" s="27"/>
      <c r="M2" s="27" t="s">
        <v>4595</v>
      </c>
    </row>
    <row r="3" spans="1:14" x14ac:dyDescent="0.2">
      <c r="A3" s="28">
        <v>238115</v>
      </c>
      <c r="B3" s="28">
        <v>238106</v>
      </c>
      <c r="C3" s="28">
        <v>238108</v>
      </c>
      <c r="D3" s="28">
        <v>238539</v>
      </c>
      <c r="E3" s="28"/>
      <c r="F3" s="28">
        <v>238116</v>
      </c>
      <c r="G3" s="28">
        <v>254846</v>
      </c>
      <c r="H3" s="28">
        <v>254847</v>
      </c>
      <c r="I3" s="28">
        <v>238117</v>
      </c>
      <c r="J3" s="28">
        <v>238118</v>
      </c>
      <c r="K3" s="28">
        <v>238133</v>
      </c>
      <c r="L3" s="28"/>
      <c r="M3" s="28">
        <v>238119</v>
      </c>
    </row>
    <row r="4" spans="1:14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</row>
    <row r="5" spans="1:14" x14ac:dyDescent="0.2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</row>
    <row r="6" spans="1:14" x14ac:dyDescent="0.2">
      <c r="A6" s="29" t="s">
        <v>471</v>
      </c>
      <c r="B6" s="28">
        <v>3785</v>
      </c>
      <c r="C6" s="27" t="s">
        <v>293</v>
      </c>
      <c r="D6" s="27" t="s">
        <v>292</v>
      </c>
      <c r="E6" s="27" t="b">
        <f>IFERROR(MATCH(D6,{"AR","FL","IN","MI"},0),TRUE)</f>
        <v>1</v>
      </c>
      <c r="F6" s="27" t="s">
        <v>18</v>
      </c>
      <c r="G6" s="27" t="s">
        <v>47</v>
      </c>
      <c r="H6" s="27" t="s">
        <v>29</v>
      </c>
      <c r="I6" s="27" t="s">
        <v>15</v>
      </c>
      <c r="J6" s="31">
        <v>44270</v>
      </c>
      <c r="K6" s="26" t="s">
        <v>14</v>
      </c>
      <c r="L6" s="26" t="str">
        <f>IF(K6="NA","NA",K6/100)</f>
        <v>NA</v>
      </c>
      <c r="M6" s="31">
        <v>44742</v>
      </c>
      <c r="N6">
        <f>YEAR(M6)</f>
        <v>2022</v>
      </c>
    </row>
    <row r="7" spans="1:14" x14ac:dyDescent="0.2">
      <c r="A7" s="29" t="s">
        <v>459</v>
      </c>
      <c r="B7" s="28">
        <v>3757</v>
      </c>
      <c r="C7" s="27" t="s">
        <v>36</v>
      </c>
      <c r="D7" s="27" t="s">
        <v>68</v>
      </c>
      <c r="E7" s="27" t="b">
        <f>IFERROR(MATCH(D7,{"AR","FL","IN","MI"},0),TRUE)</f>
        <v>1</v>
      </c>
      <c r="F7" s="27" t="s">
        <v>18</v>
      </c>
      <c r="G7" s="27" t="s">
        <v>17</v>
      </c>
      <c r="H7" s="27" t="s">
        <v>16</v>
      </c>
      <c r="I7" s="27" t="s">
        <v>15</v>
      </c>
      <c r="J7" s="31">
        <v>44200</v>
      </c>
      <c r="K7" s="26">
        <v>54.72</v>
      </c>
      <c r="L7" s="26">
        <f>IF(K7="NA","NA",K7/100)</f>
        <v>0.54720000000000002</v>
      </c>
      <c r="M7" s="31">
        <v>44608</v>
      </c>
      <c r="N7">
        <f>YEAR(M7)</f>
        <v>2022</v>
      </c>
    </row>
    <row r="8" spans="1:14" x14ac:dyDescent="0.2">
      <c r="A8" s="29" t="s">
        <v>455</v>
      </c>
      <c r="B8" s="28">
        <v>3684</v>
      </c>
      <c r="C8" s="27" t="s">
        <v>454</v>
      </c>
      <c r="D8" s="27" t="s">
        <v>277</v>
      </c>
      <c r="E8" s="27" t="b">
        <f>IFERROR(MATCH(D8,{"AR","FL","IN","MI"},0),TRUE)</f>
        <v>1</v>
      </c>
      <c r="F8" s="27" t="s">
        <v>18</v>
      </c>
      <c r="G8" s="27" t="s">
        <v>22</v>
      </c>
      <c r="H8" s="27" t="s">
        <v>16</v>
      </c>
      <c r="I8" s="27" t="s">
        <v>15</v>
      </c>
      <c r="J8" s="31">
        <v>44043</v>
      </c>
      <c r="K8" s="26">
        <v>48</v>
      </c>
      <c r="L8" s="26">
        <f>IF(K8="NA","NA",K8/100)</f>
        <v>0.48</v>
      </c>
      <c r="M8" s="31">
        <v>44581</v>
      </c>
      <c r="N8">
        <f>YEAR(M8)</f>
        <v>2022</v>
      </c>
    </row>
    <row r="9" spans="1:14" x14ac:dyDescent="0.2">
      <c r="A9" s="29" t="s">
        <v>449</v>
      </c>
      <c r="B9" s="28">
        <v>3769</v>
      </c>
      <c r="C9" s="27" t="s">
        <v>448</v>
      </c>
      <c r="D9" s="27" t="s">
        <v>277</v>
      </c>
      <c r="E9" s="27" t="b">
        <f>IFERROR(MATCH(D9,{"AR","FL","IN","MI"},0),TRUE)</f>
        <v>1</v>
      </c>
      <c r="F9" s="27" t="s">
        <v>18</v>
      </c>
      <c r="G9" s="27" t="s">
        <v>22</v>
      </c>
      <c r="H9" s="27" t="s">
        <v>16</v>
      </c>
      <c r="I9" s="27" t="s">
        <v>15</v>
      </c>
      <c r="J9" s="31">
        <v>44225</v>
      </c>
      <c r="K9" s="26">
        <v>48</v>
      </c>
      <c r="L9" s="26">
        <f>IF(K9="NA","NA",K9/100)</f>
        <v>0.48</v>
      </c>
      <c r="M9" s="31">
        <v>44665</v>
      </c>
      <c r="N9">
        <f>YEAR(M9)</f>
        <v>2022</v>
      </c>
    </row>
    <row r="10" spans="1:14" x14ac:dyDescent="0.2">
      <c r="A10" s="29" t="s">
        <v>440</v>
      </c>
      <c r="B10" s="28">
        <v>3877</v>
      </c>
      <c r="C10" s="27" t="s">
        <v>39</v>
      </c>
      <c r="D10" s="27" t="s">
        <v>267</v>
      </c>
      <c r="E10" s="27" t="b">
        <f>IFERROR(MATCH(D10,{"AR","FL","IN","MI"},0),TRUE)</f>
        <v>1</v>
      </c>
      <c r="F10" s="27" t="s">
        <v>18</v>
      </c>
      <c r="G10" s="27" t="s">
        <v>22</v>
      </c>
      <c r="H10" s="27" t="s">
        <v>16</v>
      </c>
      <c r="I10" s="27" t="s">
        <v>15</v>
      </c>
      <c r="J10" s="31">
        <v>44440</v>
      </c>
      <c r="K10" s="26" t="s">
        <v>14</v>
      </c>
      <c r="L10" s="26" t="str">
        <f>IF(K10="NA","NA",K10/100)</f>
        <v>NA</v>
      </c>
      <c r="M10" s="31">
        <v>44622</v>
      </c>
      <c r="N10">
        <f>YEAR(M10)</f>
        <v>2022</v>
      </c>
    </row>
    <row r="11" spans="1:14" x14ac:dyDescent="0.2">
      <c r="A11" s="29" t="s">
        <v>435</v>
      </c>
      <c r="B11" s="28">
        <v>3925</v>
      </c>
      <c r="C11" s="27" t="s">
        <v>585</v>
      </c>
      <c r="D11" s="27" t="s">
        <v>59</v>
      </c>
      <c r="E11" s="27">
        <f>IFERROR(MATCH(D11,{"AR","FL","IN","MI"},0),TRUE)</f>
        <v>3</v>
      </c>
      <c r="F11" s="27" t="s">
        <v>18</v>
      </c>
      <c r="G11" s="27" t="s">
        <v>47</v>
      </c>
      <c r="H11" s="27" t="s">
        <v>29</v>
      </c>
      <c r="I11" s="27" t="s">
        <v>15</v>
      </c>
      <c r="J11" s="31">
        <v>44467</v>
      </c>
      <c r="K11" s="26" t="s">
        <v>14</v>
      </c>
      <c r="L11" s="26" t="str">
        <f>IF(K11="NA","NA",K11/100)</f>
        <v>NA</v>
      </c>
      <c r="M11" s="31">
        <v>44587</v>
      </c>
      <c r="N11">
        <f>YEAR(M11)</f>
        <v>2022</v>
      </c>
    </row>
    <row r="12" spans="1:14" x14ac:dyDescent="0.2">
      <c r="A12" s="29" t="s">
        <v>433</v>
      </c>
      <c r="B12" s="28">
        <v>3963</v>
      </c>
      <c r="C12" s="27" t="s">
        <v>260</v>
      </c>
      <c r="D12" s="27" t="s">
        <v>59</v>
      </c>
      <c r="E12" s="27">
        <f>IFERROR(MATCH(D12,{"AR","FL","IN","MI"},0),TRUE)</f>
        <v>3</v>
      </c>
      <c r="F12" s="27" t="s">
        <v>18</v>
      </c>
      <c r="G12" s="27" t="s">
        <v>47</v>
      </c>
      <c r="H12" s="27" t="s">
        <v>29</v>
      </c>
      <c r="I12" s="27" t="s">
        <v>15</v>
      </c>
      <c r="J12" s="31">
        <v>44593</v>
      </c>
      <c r="K12" s="26" t="s">
        <v>14</v>
      </c>
      <c r="L12" s="26" t="str">
        <f>IF(K12="NA","NA",K12/100)</f>
        <v>NA</v>
      </c>
      <c r="M12" s="31">
        <v>44706</v>
      </c>
      <c r="N12">
        <f>YEAR(M12)</f>
        <v>2022</v>
      </c>
    </row>
    <row r="13" spans="1:14" x14ac:dyDescent="0.2">
      <c r="A13" s="29" t="s">
        <v>426</v>
      </c>
      <c r="B13" s="28">
        <v>3851</v>
      </c>
      <c r="C13" s="27" t="s">
        <v>60</v>
      </c>
      <c r="D13" s="27" t="s">
        <v>59</v>
      </c>
      <c r="E13" s="27">
        <f>IFERROR(MATCH(D13,{"AR","FL","IN","MI"},0),TRUE)</f>
        <v>3</v>
      </c>
      <c r="F13" s="27" t="s">
        <v>18</v>
      </c>
      <c r="G13" s="27" t="s">
        <v>17</v>
      </c>
      <c r="H13" s="27" t="s">
        <v>16</v>
      </c>
      <c r="I13" s="27" t="s">
        <v>15</v>
      </c>
      <c r="J13" s="31">
        <v>44378</v>
      </c>
      <c r="K13" s="26">
        <v>40.700000000000003</v>
      </c>
      <c r="L13" s="26">
        <f>IF(K13="NA","NA",K13/100)</f>
        <v>0.40700000000000003</v>
      </c>
      <c r="M13" s="31">
        <v>44615</v>
      </c>
      <c r="N13">
        <f>YEAR(M13)</f>
        <v>2022</v>
      </c>
    </row>
    <row r="14" spans="1:14" x14ac:dyDescent="0.2">
      <c r="A14" s="29" t="s">
        <v>421</v>
      </c>
      <c r="B14" s="28">
        <v>3795</v>
      </c>
      <c r="C14" s="27" t="s">
        <v>750</v>
      </c>
      <c r="D14" s="27" t="s">
        <v>243</v>
      </c>
      <c r="E14" s="27" t="b">
        <f>IFERROR(MATCH(D14,{"AR","FL","IN","MI"},0),TRUE)</f>
        <v>1</v>
      </c>
      <c r="F14" s="27" t="s">
        <v>18</v>
      </c>
      <c r="G14" s="27" t="s">
        <v>17</v>
      </c>
      <c r="H14" s="27" t="s">
        <v>16</v>
      </c>
      <c r="I14" s="27" t="s">
        <v>15</v>
      </c>
      <c r="J14" s="31">
        <v>44344</v>
      </c>
      <c r="K14" s="26" t="s">
        <v>14</v>
      </c>
      <c r="L14" s="26" t="str">
        <f>IF(K14="NA","NA",K14/100)</f>
        <v>NA</v>
      </c>
      <c r="M14" s="31">
        <v>44629</v>
      </c>
      <c r="N14">
        <f>YEAR(M14)</f>
        <v>2022</v>
      </c>
    </row>
    <row r="15" spans="1:14" x14ac:dyDescent="0.2">
      <c r="A15" s="29" t="s">
        <v>417</v>
      </c>
      <c r="B15" s="28">
        <v>3836</v>
      </c>
      <c r="C15" s="27" t="s">
        <v>240</v>
      </c>
      <c r="D15" s="27" t="s">
        <v>239</v>
      </c>
      <c r="E15" s="27" t="b">
        <f>IFERROR(MATCH(D15,{"AR","FL","IN","MI"},0),TRUE)</f>
        <v>1</v>
      </c>
      <c r="F15" s="27" t="s">
        <v>18</v>
      </c>
      <c r="G15" s="27" t="s">
        <v>17</v>
      </c>
      <c r="H15" s="27" t="s">
        <v>29</v>
      </c>
      <c r="I15" s="27" t="s">
        <v>15</v>
      </c>
      <c r="J15" s="31">
        <v>44350</v>
      </c>
      <c r="K15" s="26" t="s">
        <v>14</v>
      </c>
      <c r="L15" s="26" t="str">
        <f>IF(K15="NA","NA",K15/100)</f>
        <v>NA</v>
      </c>
      <c r="M15" s="31">
        <v>44714</v>
      </c>
      <c r="N15">
        <f>YEAR(M15)</f>
        <v>2022</v>
      </c>
    </row>
    <row r="16" spans="1:14" x14ac:dyDescent="0.2">
      <c r="A16" s="29" t="s">
        <v>415</v>
      </c>
      <c r="B16" s="28">
        <v>3841</v>
      </c>
      <c r="C16" s="27" t="s">
        <v>55</v>
      </c>
      <c r="D16" s="27" t="s">
        <v>48</v>
      </c>
      <c r="E16" s="27" t="b">
        <f>IFERROR(MATCH(D16,{"AR","FL","IN","MI"},0),TRUE)</f>
        <v>1</v>
      </c>
      <c r="F16" s="27" t="s">
        <v>18</v>
      </c>
      <c r="G16" s="27" t="s">
        <v>47</v>
      </c>
      <c r="H16" s="27" t="s">
        <v>29</v>
      </c>
      <c r="I16" s="27" t="s">
        <v>15</v>
      </c>
      <c r="J16" s="31">
        <v>44348</v>
      </c>
      <c r="K16" s="26">
        <v>48.29</v>
      </c>
      <c r="L16" s="26">
        <f>IF(K16="NA","NA",K16/100)</f>
        <v>0.4829</v>
      </c>
      <c r="M16" s="31">
        <v>44589</v>
      </c>
      <c r="N16">
        <f>YEAR(M16)</f>
        <v>2022</v>
      </c>
    </row>
    <row r="17" spans="1:14" x14ac:dyDescent="0.2">
      <c r="A17" s="29" t="s">
        <v>413</v>
      </c>
      <c r="B17" s="28">
        <v>3954</v>
      </c>
      <c r="C17" s="27" t="s">
        <v>49</v>
      </c>
      <c r="D17" s="27" t="s">
        <v>48</v>
      </c>
      <c r="E17" s="27" t="b">
        <f>IFERROR(MATCH(D17,{"AR","FL","IN","MI"},0),TRUE)</f>
        <v>1</v>
      </c>
      <c r="F17" s="27" t="s">
        <v>18</v>
      </c>
      <c r="G17" s="27" t="s">
        <v>47</v>
      </c>
      <c r="H17" s="27" t="s">
        <v>29</v>
      </c>
      <c r="I17" s="27" t="s">
        <v>15</v>
      </c>
      <c r="J17" s="31">
        <v>44421</v>
      </c>
      <c r="K17" s="26">
        <v>51.92</v>
      </c>
      <c r="L17" s="26">
        <f>IF(K17="NA","NA",K17/100)</f>
        <v>0.51919999999999999</v>
      </c>
      <c r="M17" s="31">
        <v>44694</v>
      </c>
      <c r="N17">
        <f>YEAR(M17)</f>
        <v>2022</v>
      </c>
    </row>
    <row r="18" spans="1:14" x14ac:dyDescent="0.2">
      <c r="A18" s="29" t="s">
        <v>411</v>
      </c>
      <c r="B18" s="28">
        <v>3895</v>
      </c>
      <c r="C18" s="27" t="s">
        <v>49</v>
      </c>
      <c r="D18" s="27" t="s">
        <v>48</v>
      </c>
      <c r="E18" s="27" t="b">
        <f>IFERROR(MATCH(D18,{"AR","FL","IN","MI"},0),TRUE)</f>
        <v>1</v>
      </c>
      <c r="F18" s="27" t="s">
        <v>18</v>
      </c>
      <c r="G18" s="27" t="s">
        <v>47</v>
      </c>
      <c r="H18" s="27" t="s">
        <v>29</v>
      </c>
      <c r="I18" s="27" t="s">
        <v>15</v>
      </c>
      <c r="J18" s="31">
        <v>44355</v>
      </c>
      <c r="K18" s="26">
        <v>51.92</v>
      </c>
      <c r="L18" s="26">
        <f>IF(K18="NA","NA",K18/100)</f>
        <v>0.51919999999999999</v>
      </c>
      <c r="M18" s="31">
        <v>44629</v>
      </c>
      <c r="N18">
        <f>YEAR(M18)</f>
        <v>2022</v>
      </c>
    </row>
    <row r="19" spans="1:14" x14ac:dyDescent="0.2">
      <c r="A19" s="29" t="s">
        <v>409</v>
      </c>
      <c r="B19" s="28">
        <v>3835</v>
      </c>
      <c r="C19" s="27" t="s">
        <v>49</v>
      </c>
      <c r="D19" s="27" t="s">
        <v>48</v>
      </c>
      <c r="E19" s="27" t="b">
        <f>IFERROR(MATCH(D19,{"AR","FL","IN","MI"},0),TRUE)</f>
        <v>1</v>
      </c>
      <c r="F19" s="27" t="s">
        <v>18</v>
      </c>
      <c r="G19" s="27" t="s">
        <v>47</v>
      </c>
      <c r="H19" s="27" t="s">
        <v>29</v>
      </c>
      <c r="I19" s="27" t="s">
        <v>15</v>
      </c>
      <c r="J19" s="31">
        <v>44355</v>
      </c>
      <c r="K19" s="26">
        <v>51.82</v>
      </c>
      <c r="L19" s="26">
        <f>IF(K19="NA","NA",K19/100)</f>
        <v>0.51819999999999999</v>
      </c>
      <c r="M19" s="31">
        <v>44602</v>
      </c>
      <c r="N19">
        <f>YEAR(M19)</f>
        <v>2022</v>
      </c>
    </row>
    <row r="20" spans="1:14" x14ac:dyDescent="0.2">
      <c r="A20" s="29" t="s">
        <v>407</v>
      </c>
      <c r="B20" s="28">
        <v>3838</v>
      </c>
      <c r="C20" s="27" t="s">
        <v>49</v>
      </c>
      <c r="D20" s="27" t="s">
        <v>48</v>
      </c>
      <c r="E20" s="27" t="b">
        <f>IFERROR(MATCH(D20,{"AR","FL","IN","MI"},0),TRUE)</f>
        <v>1</v>
      </c>
      <c r="F20" s="27" t="s">
        <v>18</v>
      </c>
      <c r="G20" s="27" t="s">
        <v>47</v>
      </c>
      <c r="H20" s="27" t="s">
        <v>29</v>
      </c>
      <c r="I20" s="27" t="s">
        <v>15</v>
      </c>
      <c r="J20" s="31">
        <v>44355</v>
      </c>
      <c r="K20" s="26">
        <v>51.92</v>
      </c>
      <c r="L20" s="26">
        <f>IF(K20="NA","NA",K20/100)</f>
        <v>0.51919999999999999</v>
      </c>
      <c r="M20" s="31">
        <v>44631</v>
      </c>
      <c r="N20">
        <f>YEAR(M20)</f>
        <v>2022</v>
      </c>
    </row>
    <row r="21" spans="1:14" x14ac:dyDescent="0.2">
      <c r="A21" s="29" t="s">
        <v>405</v>
      </c>
      <c r="B21" s="28">
        <v>3839</v>
      </c>
      <c r="C21" s="27" t="s">
        <v>49</v>
      </c>
      <c r="D21" s="27" t="s">
        <v>48</v>
      </c>
      <c r="E21" s="27" t="b">
        <f>IFERROR(MATCH(D21,{"AR","FL","IN","MI"},0),TRUE)</f>
        <v>1</v>
      </c>
      <c r="F21" s="27" t="s">
        <v>18</v>
      </c>
      <c r="G21" s="27" t="s">
        <v>47</v>
      </c>
      <c r="H21" s="27" t="s">
        <v>16</v>
      </c>
      <c r="I21" s="27" t="s">
        <v>15</v>
      </c>
      <c r="J21" s="31">
        <v>44355</v>
      </c>
      <c r="K21" s="26" t="s">
        <v>14</v>
      </c>
      <c r="L21" s="26" t="str">
        <f>IF(K21="NA","NA",K21/100)</f>
        <v>NA</v>
      </c>
      <c r="M21" s="31">
        <v>44600</v>
      </c>
      <c r="N21">
        <f>YEAR(M21)</f>
        <v>2022</v>
      </c>
    </row>
    <row r="22" spans="1:14" x14ac:dyDescent="0.2">
      <c r="A22" s="29" t="s">
        <v>404</v>
      </c>
      <c r="B22" s="28">
        <v>3840</v>
      </c>
      <c r="C22" s="27" t="s">
        <v>49</v>
      </c>
      <c r="D22" s="27" t="s">
        <v>48</v>
      </c>
      <c r="E22" s="27" t="b">
        <f>IFERROR(MATCH(D22,{"AR","FL","IN","MI"},0),TRUE)</f>
        <v>1</v>
      </c>
      <c r="F22" s="27" t="s">
        <v>18</v>
      </c>
      <c r="G22" s="27" t="s">
        <v>47</v>
      </c>
      <c r="H22" s="27" t="s">
        <v>29</v>
      </c>
      <c r="I22" s="27" t="s">
        <v>15</v>
      </c>
      <c r="J22" s="31">
        <v>44355</v>
      </c>
      <c r="K22" s="26">
        <v>51.82</v>
      </c>
      <c r="L22" s="26">
        <f>IF(K22="NA","NA",K22/100)</f>
        <v>0.51819999999999999</v>
      </c>
      <c r="M22" s="31">
        <v>44600</v>
      </c>
      <c r="N22">
        <f>YEAR(M22)</f>
        <v>2022</v>
      </c>
    </row>
    <row r="23" spans="1:14" x14ac:dyDescent="0.2">
      <c r="A23" s="29" t="s">
        <v>402</v>
      </c>
      <c r="B23" s="28">
        <v>3865</v>
      </c>
      <c r="C23" s="27" t="s">
        <v>49</v>
      </c>
      <c r="D23" s="27" t="s">
        <v>48</v>
      </c>
      <c r="E23" s="27" t="b">
        <f>IFERROR(MATCH(D23,{"AR","FL","IN","MI"},0),TRUE)</f>
        <v>1</v>
      </c>
      <c r="F23" s="27" t="s">
        <v>18</v>
      </c>
      <c r="G23" s="27" t="s">
        <v>47</v>
      </c>
      <c r="H23" s="27" t="s">
        <v>29</v>
      </c>
      <c r="I23" s="27" t="s">
        <v>15</v>
      </c>
      <c r="J23" s="31">
        <v>44410</v>
      </c>
      <c r="K23" s="26">
        <v>51.92</v>
      </c>
      <c r="L23" s="26">
        <f>IF(K23="NA","NA",K23/100)</f>
        <v>0.51919999999999999</v>
      </c>
      <c r="M23" s="31">
        <v>44644</v>
      </c>
      <c r="N23">
        <f>YEAR(M23)</f>
        <v>2022</v>
      </c>
    </row>
    <row r="24" spans="1:14" x14ac:dyDescent="0.2">
      <c r="A24" s="29" t="s">
        <v>400</v>
      </c>
      <c r="B24" s="28">
        <v>3866</v>
      </c>
      <c r="C24" s="27" t="s">
        <v>49</v>
      </c>
      <c r="D24" s="27" t="s">
        <v>48</v>
      </c>
      <c r="E24" s="27" t="b">
        <f>IFERROR(MATCH(D24,{"AR","FL","IN","MI"},0),TRUE)</f>
        <v>1</v>
      </c>
      <c r="F24" s="27" t="s">
        <v>18</v>
      </c>
      <c r="G24" s="27" t="s">
        <v>47</v>
      </c>
      <c r="H24" s="27" t="s">
        <v>29</v>
      </c>
      <c r="I24" s="27" t="s">
        <v>15</v>
      </c>
      <c r="J24" s="31">
        <v>44410</v>
      </c>
      <c r="K24" s="26">
        <v>51.92</v>
      </c>
      <c r="L24" s="26">
        <f>IF(K24="NA","NA",K24/100)</f>
        <v>0.51919999999999999</v>
      </c>
      <c r="M24" s="31">
        <v>44638</v>
      </c>
      <c r="N24">
        <f>YEAR(M24)</f>
        <v>2022</v>
      </c>
    </row>
    <row r="25" spans="1:14" x14ac:dyDescent="0.2">
      <c r="A25" s="29" t="s">
        <v>396</v>
      </c>
      <c r="B25" s="28">
        <v>3896</v>
      </c>
      <c r="C25" s="27" t="s">
        <v>49</v>
      </c>
      <c r="D25" s="27" t="s">
        <v>48</v>
      </c>
      <c r="E25" s="27" t="b">
        <f>IFERROR(MATCH(D25,{"AR","FL","IN","MI"},0),TRUE)</f>
        <v>1</v>
      </c>
      <c r="F25" s="27" t="s">
        <v>18</v>
      </c>
      <c r="G25" s="27" t="s">
        <v>47</v>
      </c>
      <c r="H25" s="27" t="s">
        <v>29</v>
      </c>
      <c r="I25" s="27" t="s">
        <v>15</v>
      </c>
      <c r="J25" s="31">
        <v>44454</v>
      </c>
      <c r="K25" s="26">
        <v>51.82</v>
      </c>
      <c r="L25" s="26">
        <f>IF(K25="NA","NA",K25/100)</f>
        <v>0.51819999999999999</v>
      </c>
      <c r="M25" s="31">
        <v>44635</v>
      </c>
      <c r="N25">
        <f>YEAR(M25)</f>
        <v>2022</v>
      </c>
    </row>
    <row r="26" spans="1:14" x14ac:dyDescent="0.2">
      <c r="A26" s="29" t="s">
        <v>394</v>
      </c>
      <c r="B26" s="28">
        <v>3873</v>
      </c>
      <c r="C26" s="27" t="s">
        <v>393</v>
      </c>
      <c r="D26" s="27" t="s">
        <v>48</v>
      </c>
      <c r="E26" s="27" t="b">
        <f>IFERROR(MATCH(D26,{"AR","FL","IN","MI"},0),TRUE)</f>
        <v>1</v>
      </c>
      <c r="F26" s="27" t="s">
        <v>18</v>
      </c>
      <c r="G26" s="27" t="s">
        <v>17</v>
      </c>
      <c r="H26" s="27" t="s">
        <v>16</v>
      </c>
      <c r="I26" s="27" t="s">
        <v>15</v>
      </c>
      <c r="J26" s="31">
        <v>44439</v>
      </c>
      <c r="K26" s="26" t="s">
        <v>14</v>
      </c>
      <c r="L26" s="26" t="str">
        <f>IF(K26="NA","NA",K26/100)</f>
        <v>NA</v>
      </c>
      <c r="M26" s="31">
        <v>44706</v>
      </c>
      <c r="N26">
        <f>YEAR(M26)</f>
        <v>2022</v>
      </c>
    </row>
    <row r="27" spans="1:14" x14ac:dyDescent="0.2">
      <c r="A27" s="29" t="s">
        <v>390</v>
      </c>
      <c r="B27" s="28">
        <v>3898</v>
      </c>
      <c r="C27" s="27" t="s">
        <v>49</v>
      </c>
      <c r="D27" s="27" t="s">
        <v>48</v>
      </c>
      <c r="E27" s="27" t="b">
        <f>IFERROR(MATCH(D27,{"AR","FL","IN","MI"},0),TRUE)</f>
        <v>1</v>
      </c>
      <c r="F27" s="27" t="s">
        <v>18</v>
      </c>
      <c r="G27" s="27" t="s">
        <v>47</v>
      </c>
      <c r="H27" s="27" t="s">
        <v>16</v>
      </c>
      <c r="I27" s="27" t="s">
        <v>15</v>
      </c>
      <c r="J27" s="31">
        <v>44474</v>
      </c>
      <c r="K27" s="26">
        <v>51.92</v>
      </c>
      <c r="L27" s="26">
        <f>IF(K27="NA","NA",K27/100)</f>
        <v>0.51919999999999999</v>
      </c>
      <c r="M27" s="31">
        <v>44743</v>
      </c>
      <c r="N27">
        <f>YEAR(M27)</f>
        <v>2022</v>
      </c>
    </row>
    <row r="28" spans="1:14" x14ac:dyDescent="0.2">
      <c r="A28" s="29" t="s">
        <v>386</v>
      </c>
      <c r="B28" s="28">
        <v>3899</v>
      </c>
      <c r="C28" s="27" t="s">
        <v>49</v>
      </c>
      <c r="D28" s="27" t="s">
        <v>48</v>
      </c>
      <c r="E28" s="27" t="b">
        <f>IFERROR(MATCH(D28,{"AR","FL","IN","MI"},0),TRUE)</f>
        <v>1</v>
      </c>
      <c r="F28" s="27" t="s">
        <v>18</v>
      </c>
      <c r="G28" s="27" t="s">
        <v>47</v>
      </c>
      <c r="H28" s="27" t="s">
        <v>29</v>
      </c>
      <c r="I28" s="27" t="s">
        <v>15</v>
      </c>
      <c r="J28" s="31">
        <v>44474</v>
      </c>
      <c r="K28" s="26">
        <v>51.92</v>
      </c>
      <c r="L28" s="26">
        <f>IF(K28="NA","NA",K28/100)</f>
        <v>0.51919999999999999</v>
      </c>
      <c r="M28" s="31">
        <v>44721</v>
      </c>
      <c r="N28">
        <f>YEAR(M28)</f>
        <v>2022</v>
      </c>
    </row>
    <row r="29" spans="1:14" x14ac:dyDescent="0.2">
      <c r="A29" s="29" t="s">
        <v>384</v>
      </c>
      <c r="B29" s="28">
        <v>3900</v>
      </c>
      <c r="C29" s="27" t="s">
        <v>49</v>
      </c>
      <c r="D29" s="27" t="s">
        <v>48</v>
      </c>
      <c r="E29" s="27" t="b">
        <f>IFERROR(MATCH(D29,{"AR","FL","IN","MI"},0),TRUE)</f>
        <v>1</v>
      </c>
      <c r="F29" s="27" t="s">
        <v>18</v>
      </c>
      <c r="G29" s="27" t="s">
        <v>47</v>
      </c>
      <c r="H29" s="27" t="s">
        <v>29</v>
      </c>
      <c r="I29" s="27" t="s">
        <v>15</v>
      </c>
      <c r="J29" s="31">
        <v>44474</v>
      </c>
      <c r="K29" s="26">
        <v>51.92</v>
      </c>
      <c r="L29" s="26">
        <f>IF(K29="NA","NA",K29/100)</f>
        <v>0.51919999999999999</v>
      </c>
      <c r="M29" s="31">
        <v>44707</v>
      </c>
      <c r="N29">
        <f>YEAR(M29)</f>
        <v>2022</v>
      </c>
    </row>
    <row r="30" spans="1:14" x14ac:dyDescent="0.2">
      <c r="A30" s="29" t="s">
        <v>381</v>
      </c>
      <c r="B30" s="28">
        <v>3932</v>
      </c>
      <c r="C30" s="27" t="s">
        <v>49</v>
      </c>
      <c r="D30" s="27" t="s">
        <v>48</v>
      </c>
      <c r="E30" s="27" t="b">
        <f>IFERROR(MATCH(D30,{"AR","FL","IN","MI"},0),TRUE)</f>
        <v>1</v>
      </c>
      <c r="F30" s="27" t="s">
        <v>18</v>
      </c>
      <c r="G30" s="27" t="s">
        <v>47</v>
      </c>
      <c r="H30" s="27"/>
      <c r="I30" s="27" t="s">
        <v>15</v>
      </c>
      <c r="J30" s="31">
        <v>44536</v>
      </c>
      <c r="K30" s="26" t="s">
        <v>14</v>
      </c>
      <c r="L30" s="26" t="str">
        <f>IF(K30="NA","NA",K30/100)</f>
        <v>NA</v>
      </c>
      <c r="M30" s="31">
        <v>44652</v>
      </c>
      <c r="N30">
        <f>YEAR(M30)</f>
        <v>2022</v>
      </c>
    </row>
    <row r="31" spans="1:14" x14ac:dyDescent="0.2">
      <c r="A31" s="29" t="s">
        <v>371</v>
      </c>
      <c r="B31" s="28">
        <v>4004</v>
      </c>
      <c r="C31" s="27" t="s">
        <v>49</v>
      </c>
      <c r="D31" s="27" t="s">
        <v>48</v>
      </c>
      <c r="E31" s="27" t="b">
        <f>IFERROR(MATCH(D31,{"AR","FL","IN","MI"},0),TRUE)</f>
        <v>1</v>
      </c>
      <c r="F31" s="27" t="s">
        <v>18</v>
      </c>
      <c r="G31" s="27" t="s">
        <v>47</v>
      </c>
      <c r="H31" s="27" t="s">
        <v>29</v>
      </c>
      <c r="I31" s="27" t="s">
        <v>15</v>
      </c>
      <c r="J31" s="31">
        <v>44686</v>
      </c>
      <c r="K31" s="26" t="s">
        <v>14</v>
      </c>
      <c r="L31" s="26" t="str">
        <f>IF(K31="NA","NA",K31/100)</f>
        <v>NA</v>
      </c>
      <c r="M31" s="31">
        <v>44727</v>
      </c>
      <c r="N31">
        <f>YEAR(M31)</f>
        <v>2022</v>
      </c>
    </row>
    <row r="32" spans="1:14" x14ac:dyDescent="0.2">
      <c r="A32" s="29" t="s">
        <v>365</v>
      </c>
      <c r="B32" s="28">
        <v>3908</v>
      </c>
      <c r="C32" s="27" t="s">
        <v>42</v>
      </c>
      <c r="D32" s="27" t="s">
        <v>41</v>
      </c>
      <c r="E32" s="27">
        <f>IFERROR(MATCH(D32,{"AR","FL","IN","MI"},0),TRUE)</f>
        <v>1</v>
      </c>
      <c r="F32" s="27" t="s">
        <v>18</v>
      </c>
      <c r="G32" s="27" t="s">
        <v>17</v>
      </c>
      <c r="H32" s="27" t="s">
        <v>16</v>
      </c>
      <c r="I32" s="27" t="s">
        <v>15</v>
      </c>
      <c r="J32" s="31">
        <v>44470</v>
      </c>
      <c r="K32" s="26">
        <v>37.950000000000003</v>
      </c>
      <c r="L32" s="26">
        <f>IF(K32="NA","NA",K32/100)</f>
        <v>0.3795</v>
      </c>
      <c r="M32" s="31">
        <v>44624</v>
      </c>
      <c r="N32">
        <f>YEAR(M32)</f>
        <v>2022</v>
      </c>
    </row>
    <row r="33" spans="1:14" x14ac:dyDescent="0.2">
      <c r="A33" s="29" t="s">
        <v>350</v>
      </c>
      <c r="B33" s="28">
        <v>3860</v>
      </c>
      <c r="C33" s="27" t="s">
        <v>80</v>
      </c>
      <c r="D33" s="27" t="s">
        <v>41</v>
      </c>
      <c r="E33" s="27">
        <f>IFERROR(MATCH(D33,{"AR","FL","IN","MI"},0),TRUE)</f>
        <v>1</v>
      </c>
      <c r="F33" s="27" t="s">
        <v>18</v>
      </c>
      <c r="G33" s="27" t="s">
        <v>17</v>
      </c>
      <c r="H33" s="27" t="s">
        <v>29</v>
      </c>
      <c r="I33" s="27" t="s">
        <v>15</v>
      </c>
      <c r="J33" s="31">
        <v>44400</v>
      </c>
      <c r="K33" s="26">
        <v>44.54</v>
      </c>
      <c r="L33" s="26">
        <f>IF(K33="NA","NA",K33/100)</f>
        <v>0.44540000000000002</v>
      </c>
      <c r="M33" s="31">
        <v>44704</v>
      </c>
      <c r="N33">
        <f>YEAR(M33)</f>
        <v>2022</v>
      </c>
    </row>
    <row r="34" spans="1:14" x14ac:dyDescent="0.2">
      <c r="A34" s="29" t="s">
        <v>348</v>
      </c>
      <c r="B34" s="28">
        <v>3852</v>
      </c>
      <c r="C34" s="27" t="s">
        <v>159</v>
      </c>
      <c r="D34" s="27" t="s">
        <v>158</v>
      </c>
      <c r="E34" s="27" t="b">
        <f>IFERROR(MATCH(D34,{"AR","FL","IN","MI"},0),TRUE)</f>
        <v>1</v>
      </c>
      <c r="F34" s="27" t="s">
        <v>18</v>
      </c>
      <c r="G34" s="27" t="s">
        <v>17</v>
      </c>
      <c r="H34" s="27" t="s">
        <v>16</v>
      </c>
      <c r="I34" s="27" t="s">
        <v>15</v>
      </c>
      <c r="J34" s="31">
        <v>44379</v>
      </c>
      <c r="K34" s="26">
        <v>55.69</v>
      </c>
      <c r="L34" s="26">
        <f>IF(K34="NA","NA",K34/100)</f>
        <v>0.55689999999999995</v>
      </c>
      <c r="M34" s="31">
        <v>44636</v>
      </c>
      <c r="N34">
        <f>YEAR(M34)</f>
        <v>2022</v>
      </c>
    </row>
    <row r="35" spans="1:14" x14ac:dyDescent="0.2">
      <c r="A35" s="29" t="s">
        <v>346</v>
      </c>
      <c r="B35" s="28">
        <v>3829</v>
      </c>
      <c r="C35" s="27" t="s">
        <v>750</v>
      </c>
      <c r="D35" s="27" t="s">
        <v>143</v>
      </c>
      <c r="E35" s="27" t="b">
        <f>IFERROR(MATCH(D35,{"AR","FL","IN","MI"},0),TRUE)</f>
        <v>1</v>
      </c>
      <c r="F35" s="27" t="s">
        <v>18</v>
      </c>
      <c r="G35" s="27" t="s">
        <v>17</v>
      </c>
      <c r="H35" s="27" t="s">
        <v>16</v>
      </c>
      <c r="I35" s="27" t="s">
        <v>15</v>
      </c>
      <c r="J35" s="31">
        <v>44344</v>
      </c>
      <c r="K35" s="26" t="s">
        <v>14</v>
      </c>
      <c r="L35" s="26" t="str">
        <f>IF(K35="NA","NA",K35/100)</f>
        <v>NA</v>
      </c>
      <c r="M35" s="31">
        <v>44707</v>
      </c>
      <c r="N35">
        <f>YEAR(M35)</f>
        <v>2022</v>
      </c>
    </row>
    <row r="36" spans="1:14" x14ac:dyDescent="0.2">
      <c r="A36" s="29" t="s">
        <v>333</v>
      </c>
      <c r="B36" s="28">
        <v>3771</v>
      </c>
      <c r="C36" s="27" t="s">
        <v>36</v>
      </c>
      <c r="D36" s="27" t="s">
        <v>35</v>
      </c>
      <c r="E36" s="27" t="b">
        <f>IFERROR(MATCH(D36,{"AR","FL","IN","MI"},0),TRUE)</f>
        <v>1</v>
      </c>
      <c r="F36" s="27" t="s">
        <v>18</v>
      </c>
      <c r="G36" s="27" t="s">
        <v>17</v>
      </c>
      <c r="H36" s="27" t="s">
        <v>16</v>
      </c>
      <c r="I36" s="27" t="s">
        <v>15</v>
      </c>
      <c r="J36" s="31">
        <v>44235</v>
      </c>
      <c r="K36" s="26" t="s">
        <v>14</v>
      </c>
      <c r="L36" s="26" t="str">
        <f>IF(K36="NA","NA",K36/100)</f>
        <v>NA</v>
      </c>
      <c r="M36" s="31">
        <v>44693</v>
      </c>
      <c r="N36">
        <f>YEAR(M36)</f>
        <v>2022</v>
      </c>
    </row>
    <row r="37" spans="1:14" x14ac:dyDescent="0.2">
      <c r="A37" s="29" t="s">
        <v>324</v>
      </c>
      <c r="B37" s="28">
        <v>3784</v>
      </c>
      <c r="C37" s="27" t="s">
        <v>323</v>
      </c>
      <c r="D37" s="27" t="s">
        <v>322</v>
      </c>
      <c r="E37" s="27" t="b">
        <f>IFERROR(MATCH(D37,{"AR","FL","IN","MI"},0),TRUE)</f>
        <v>1</v>
      </c>
      <c r="F37" s="27" t="s">
        <v>18</v>
      </c>
      <c r="G37" s="27" t="s">
        <v>22</v>
      </c>
      <c r="H37" s="27" t="s">
        <v>16</v>
      </c>
      <c r="I37" s="27" t="s">
        <v>15</v>
      </c>
      <c r="J37" s="31">
        <v>44288</v>
      </c>
      <c r="K37" s="26">
        <v>52</v>
      </c>
      <c r="L37" s="26">
        <f>IF(K37="NA","NA",K37/100)</f>
        <v>0.52</v>
      </c>
      <c r="M37" s="31">
        <v>44693</v>
      </c>
      <c r="N37">
        <f>YEAR(M37)</f>
        <v>2022</v>
      </c>
    </row>
    <row r="38" spans="1:14" x14ac:dyDescent="0.2">
      <c r="A38" s="29" t="s">
        <v>311</v>
      </c>
      <c r="B38" s="28">
        <v>3845</v>
      </c>
      <c r="C38" s="27" t="s">
        <v>76</v>
      </c>
      <c r="D38" s="27" t="s">
        <v>75</v>
      </c>
      <c r="E38" s="27" t="b">
        <f>IFERROR(MATCH(D38,{"AR","FL","IN","MI"},0),TRUE)</f>
        <v>1</v>
      </c>
      <c r="F38" s="27" t="s">
        <v>18</v>
      </c>
      <c r="G38" s="27" t="s">
        <v>17</v>
      </c>
      <c r="H38" s="27" t="s">
        <v>16</v>
      </c>
      <c r="I38" s="27" t="s">
        <v>15</v>
      </c>
      <c r="J38" s="31">
        <v>44386</v>
      </c>
      <c r="K38" s="26">
        <v>50</v>
      </c>
      <c r="L38" s="26">
        <f>IF(K38="NA","NA",K38/100)</f>
        <v>0.5</v>
      </c>
      <c r="M38" s="31">
        <v>44676</v>
      </c>
      <c r="N38">
        <f>YEAR(M38)</f>
        <v>2022</v>
      </c>
    </row>
    <row r="39" spans="1:14" x14ac:dyDescent="0.2">
      <c r="A39" s="29" t="s">
        <v>473</v>
      </c>
      <c r="B39" s="28">
        <v>4068</v>
      </c>
      <c r="C39" s="27" t="s">
        <v>472</v>
      </c>
      <c r="D39" s="27" t="s">
        <v>356</v>
      </c>
      <c r="E39" s="27">
        <f>IFERROR(MATCH(D39,{"AR","FL","IN","MI"},0),TRUE)</f>
        <v>2</v>
      </c>
      <c r="F39" s="27" t="s">
        <v>18</v>
      </c>
      <c r="G39" s="27" t="s">
        <v>47</v>
      </c>
      <c r="H39" s="27" t="s">
        <v>16</v>
      </c>
      <c r="I39" s="27" t="s">
        <v>15</v>
      </c>
      <c r="J39" s="31">
        <v>44796</v>
      </c>
      <c r="K39" s="26" t="s">
        <v>14</v>
      </c>
      <c r="L39" s="26" t="str">
        <f>IF(K39="NA","NA",K39/100)</f>
        <v>NA</v>
      </c>
      <c r="M39" s="31">
        <v>44838</v>
      </c>
      <c r="N39">
        <f>YEAR(M39)</f>
        <v>2022</v>
      </c>
    </row>
    <row r="40" spans="1:14" x14ac:dyDescent="0.2">
      <c r="A40" s="29" t="s">
        <v>446</v>
      </c>
      <c r="B40" s="28">
        <v>3935</v>
      </c>
      <c r="C40" s="27" t="s">
        <v>274</v>
      </c>
      <c r="D40" s="27" t="s">
        <v>273</v>
      </c>
      <c r="E40" s="27" t="b">
        <f>IFERROR(MATCH(D40,{"AR","FL","IN","MI"},0),TRUE)</f>
        <v>1</v>
      </c>
      <c r="F40" s="27" t="s">
        <v>18</v>
      </c>
      <c r="G40" s="27" t="s">
        <v>17</v>
      </c>
      <c r="H40" s="27" t="s">
        <v>29</v>
      </c>
      <c r="I40" s="27" t="s">
        <v>15</v>
      </c>
      <c r="J40" s="31">
        <v>44579</v>
      </c>
      <c r="K40" s="26">
        <v>49.98</v>
      </c>
      <c r="L40" s="26">
        <f>IF(K40="NA","NA",K40/100)</f>
        <v>0.49979999999999997</v>
      </c>
      <c r="M40" s="31">
        <v>44804</v>
      </c>
      <c r="N40">
        <f>YEAR(M40)</f>
        <v>2022</v>
      </c>
    </row>
    <row r="41" spans="1:14" x14ac:dyDescent="0.2">
      <c r="A41" s="29" t="s">
        <v>444</v>
      </c>
      <c r="B41" s="28">
        <v>3967</v>
      </c>
      <c r="C41" s="27" t="s">
        <v>55</v>
      </c>
      <c r="D41" s="27" t="s">
        <v>64</v>
      </c>
      <c r="E41" s="27" t="b">
        <f>IFERROR(MATCH(D41,{"AR","FL","IN","MI"},0),TRUE)</f>
        <v>1</v>
      </c>
      <c r="F41" s="27" t="s">
        <v>18</v>
      </c>
      <c r="G41" s="27" t="s">
        <v>47</v>
      </c>
      <c r="H41" s="27" t="s">
        <v>16</v>
      </c>
      <c r="I41" s="27" t="s">
        <v>15</v>
      </c>
      <c r="J41" s="31">
        <v>44635</v>
      </c>
      <c r="K41" s="26" t="s">
        <v>14</v>
      </c>
      <c r="L41" s="26" t="str">
        <f>IF(K41="NA","NA",K41/100)</f>
        <v>NA</v>
      </c>
      <c r="M41" s="31">
        <v>44774</v>
      </c>
      <c r="N41">
        <f>YEAR(M41)</f>
        <v>2022</v>
      </c>
    </row>
    <row r="42" spans="1:14" x14ac:dyDescent="0.2">
      <c r="A42" s="29" t="s">
        <v>428</v>
      </c>
      <c r="B42" s="28">
        <v>4021</v>
      </c>
      <c r="C42" s="27" t="s">
        <v>585</v>
      </c>
      <c r="D42" s="27" t="s">
        <v>59</v>
      </c>
      <c r="E42" s="27">
        <f>IFERROR(MATCH(D42,{"AR","FL","IN","MI"},0),TRUE)</f>
        <v>3</v>
      </c>
      <c r="F42" s="27" t="s">
        <v>18</v>
      </c>
      <c r="G42" s="27" t="s">
        <v>47</v>
      </c>
      <c r="H42" s="27" t="s">
        <v>29</v>
      </c>
      <c r="I42" s="27" t="s">
        <v>15</v>
      </c>
      <c r="J42" s="31">
        <v>44650</v>
      </c>
      <c r="K42" s="26" t="s">
        <v>14</v>
      </c>
      <c r="L42" s="26" t="str">
        <f>IF(K42="NA","NA",K42/100)</f>
        <v>NA</v>
      </c>
      <c r="M42" s="31">
        <v>44769</v>
      </c>
      <c r="N42">
        <f>YEAR(M42)</f>
        <v>2022</v>
      </c>
    </row>
    <row r="43" spans="1:14" x14ac:dyDescent="0.2">
      <c r="A43" s="29" t="s">
        <v>423</v>
      </c>
      <c r="B43" s="28">
        <v>3921</v>
      </c>
      <c r="C43" s="27" t="s">
        <v>42</v>
      </c>
      <c r="D43" s="27" t="s">
        <v>248</v>
      </c>
      <c r="E43" s="27" t="b">
        <f>IFERROR(MATCH(D43,{"AR","FL","IN","MI"},0),TRUE)</f>
        <v>1</v>
      </c>
      <c r="F43" s="27" t="s">
        <v>18</v>
      </c>
      <c r="G43" s="27" t="s">
        <v>17</v>
      </c>
      <c r="H43" s="27" t="s">
        <v>16</v>
      </c>
      <c r="I43" s="27" t="s">
        <v>15</v>
      </c>
      <c r="J43" s="31">
        <v>44560</v>
      </c>
      <c r="K43" s="26">
        <v>53.37</v>
      </c>
      <c r="L43" s="26">
        <f>IF(K43="NA","NA",K43/100)</f>
        <v>0.53369999999999995</v>
      </c>
      <c r="M43" s="31">
        <v>44812</v>
      </c>
      <c r="N43">
        <f>YEAR(M43)</f>
        <v>2022</v>
      </c>
    </row>
    <row r="44" spans="1:14" x14ac:dyDescent="0.2">
      <c r="A44" s="29" t="s">
        <v>398</v>
      </c>
      <c r="B44" s="28">
        <v>3939</v>
      </c>
      <c r="C44" s="27" t="s">
        <v>49</v>
      </c>
      <c r="D44" s="27" t="s">
        <v>48</v>
      </c>
      <c r="E44" s="27" t="b">
        <f>IFERROR(MATCH(D44,{"AR","FL","IN","MI"},0),TRUE)</f>
        <v>1</v>
      </c>
      <c r="F44" s="27" t="s">
        <v>18</v>
      </c>
      <c r="G44" s="27" t="s">
        <v>47</v>
      </c>
      <c r="H44" s="27" t="s">
        <v>29</v>
      </c>
      <c r="I44" s="27" t="s">
        <v>15</v>
      </c>
      <c r="J44" s="31">
        <v>44505</v>
      </c>
      <c r="K44" s="26">
        <v>51.82</v>
      </c>
      <c r="L44" s="26">
        <f>IF(K44="NA","NA",K44/100)</f>
        <v>0.51819999999999999</v>
      </c>
      <c r="M44" s="31">
        <v>44778</v>
      </c>
      <c r="N44">
        <f>YEAR(M44)</f>
        <v>2022</v>
      </c>
    </row>
    <row r="45" spans="1:14" x14ac:dyDescent="0.2">
      <c r="A45" s="29" t="s">
        <v>391</v>
      </c>
      <c r="B45" s="28">
        <v>3930</v>
      </c>
      <c r="C45" s="27" t="s">
        <v>55</v>
      </c>
      <c r="D45" s="27" t="s">
        <v>48</v>
      </c>
      <c r="E45" s="27" t="b">
        <f>IFERROR(MATCH(D45,{"AR","FL","IN","MI"},0),TRUE)</f>
        <v>1</v>
      </c>
      <c r="F45" s="27" t="s">
        <v>18</v>
      </c>
      <c r="G45" s="27" t="s">
        <v>47</v>
      </c>
      <c r="H45" s="27" t="s">
        <v>29</v>
      </c>
      <c r="I45" s="27" t="s">
        <v>15</v>
      </c>
      <c r="J45" s="31">
        <v>44560</v>
      </c>
      <c r="K45" s="26">
        <v>48.29</v>
      </c>
      <c r="L45" s="26">
        <f>IF(K45="NA","NA",K45/100)</f>
        <v>0.4829</v>
      </c>
      <c r="M45" s="31">
        <v>44757</v>
      </c>
      <c r="N45">
        <f>YEAR(M45)</f>
        <v>2022</v>
      </c>
    </row>
    <row r="46" spans="1:14" x14ac:dyDescent="0.2">
      <c r="A46" s="29" t="s">
        <v>388</v>
      </c>
      <c r="B46" s="28">
        <v>3919</v>
      </c>
      <c r="C46" s="27" t="s">
        <v>55</v>
      </c>
      <c r="D46" s="27" t="s">
        <v>48</v>
      </c>
      <c r="E46" s="27" t="b">
        <f>IFERROR(MATCH(D46,{"AR","FL","IN","MI"},0),TRUE)</f>
        <v>1</v>
      </c>
      <c r="F46" s="27" t="s">
        <v>18</v>
      </c>
      <c r="G46" s="27" t="s">
        <v>47</v>
      </c>
      <c r="H46" s="27" t="s">
        <v>29</v>
      </c>
      <c r="I46" s="27" t="s">
        <v>15</v>
      </c>
      <c r="J46" s="31">
        <v>44530</v>
      </c>
      <c r="K46" s="26" t="s">
        <v>14</v>
      </c>
      <c r="L46" s="26" t="str">
        <f>IF(K46="NA","NA",K46/100)</f>
        <v>NA</v>
      </c>
      <c r="M46" s="31">
        <v>44757</v>
      </c>
      <c r="N46">
        <f>YEAR(M46)</f>
        <v>2022</v>
      </c>
    </row>
    <row r="47" spans="1:14" x14ac:dyDescent="0.2">
      <c r="A47" s="29" t="s">
        <v>383</v>
      </c>
      <c r="B47" s="28">
        <v>3934</v>
      </c>
      <c r="C47" s="27" t="s">
        <v>49</v>
      </c>
      <c r="D47" s="27" t="s">
        <v>48</v>
      </c>
      <c r="E47" s="27" t="b">
        <f>IFERROR(MATCH(D47,{"AR","FL","IN","MI"},0),TRUE)</f>
        <v>1</v>
      </c>
      <c r="F47" s="27" t="s">
        <v>18</v>
      </c>
      <c r="G47" s="27" t="s">
        <v>47</v>
      </c>
      <c r="H47" s="27" t="s">
        <v>29</v>
      </c>
      <c r="I47" s="27" t="s">
        <v>15</v>
      </c>
      <c r="J47" s="31">
        <v>44544</v>
      </c>
      <c r="K47" s="26" t="s">
        <v>14</v>
      </c>
      <c r="L47" s="26" t="str">
        <f>IF(K47="NA","NA",K47/100)</f>
        <v>NA</v>
      </c>
      <c r="M47" s="31">
        <v>44783</v>
      </c>
      <c r="N47">
        <f>YEAR(M47)</f>
        <v>2022</v>
      </c>
    </row>
    <row r="48" spans="1:14" x14ac:dyDescent="0.2">
      <c r="A48" s="29" t="s">
        <v>377</v>
      </c>
      <c r="B48" s="28">
        <v>3952</v>
      </c>
      <c r="C48" s="27" t="s">
        <v>49</v>
      </c>
      <c r="D48" s="27" t="s">
        <v>48</v>
      </c>
      <c r="E48" s="27" t="b">
        <f>IFERROR(MATCH(D48,{"AR","FL","IN","MI"},0),TRUE)</f>
        <v>1</v>
      </c>
      <c r="F48" s="27" t="s">
        <v>18</v>
      </c>
      <c r="G48" s="27" t="s">
        <v>47</v>
      </c>
      <c r="H48" s="27" t="s">
        <v>29</v>
      </c>
      <c r="I48" s="27" t="s">
        <v>15</v>
      </c>
      <c r="J48" s="31">
        <v>44587</v>
      </c>
      <c r="K48" s="26">
        <v>51.92</v>
      </c>
      <c r="L48" s="26">
        <f>IF(K48="NA","NA",K48/100)</f>
        <v>0.51919999999999999</v>
      </c>
      <c r="M48" s="31">
        <v>44825</v>
      </c>
      <c r="N48">
        <f>YEAR(M48)</f>
        <v>2022</v>
      </c>
    </row>
    <row r="49" spans="1:14" x14ac:dyDescent="0.2">
      <c r="A49" s="29" t="s">
        <v>363</v>
      </c>
      <c r="B49" s="28">
        <v>4038</v>
      </c>
      <c r="C49" s="27" t="s">
        <v>357</v>
      </c>
      <c r="D49" s="27" t="s">
        <v>356</v>
      </c>
      <c r="E49" s="27">
        <f>IFERROR(MATCH(D49,{"AR","FL","IN","MI"},0),TRUE)</f>
        <v>2</v>
      </c>
      <c r="F49" s="27" t="s">
        <v>18</v>
      </c>
      <c r="G49" s="27" t="s">
        <v>47</v>
      </c>
      <c r="H49" s="27" t="s">
        <v>16</v>
      </c>
      <c r="I49" s="27" t="s">
        <v>15</v>
      </c>
      <c r="J49" s="31">
        <v>44743</v>
      </c>
      <c r="K49" s="26" t="s">
        <v>14</v>
      </c>
      <c r="L49" s="26" t="str">
        <f>IF(K49="NA","NA",K49/100)</f>
        <v>NA</v>
      </c>
      <c r="M49" s="31">
        <v>44789</v>
      </c>
      <c r="N49">
        <f>YEAR(M49)</f>
        <v>2022</v>
      </c>
    </row>
    <row r="50" spans="1:14" x14ac:dyDescent="0.2">
      <c r="A50" s="29" t="s">
        <v>361</v>
      </c>
      <c r="B50" s="28">
        <v>4056</v>
      </c>
      <c r="C50" s="27" t="s">
        <v>360</v>
      </c>
      <c r="D50" s="27" t="s">
        <v>356</v>
      </c>
      <c r="E50" s="27">
        <f>IFERROR(MATCH(D50,{"AR","FL","IN","MI"},0),TRUE)</f>
        <v>2</v>
      </c>
      <c r="F50" s="27" t="s">
        <v>18</v>
      </c>
      <c r="G50" s="27" t="s">
        <v>47</v>
      </c>
      <c r="H50" s="27" t="s">
        <v>16</v>
      </c>
      <c r="I50" s="27" t="s">
        <v>15</v>
      </c>
      <c r="J50" s="31">
        <v>44785</v>
      </c>
      <c r="K50" s="26" t="s">
        <v>14</v>
      </c>
      <c r="L50" s="26" t="str">
        <f>IF(K50="NA","NA",K50/100)</f>
        <v>NA</v>
      </c>
      <c r="M50" s="31">
        <v>44838</v>
      </c>
      <c r="N50">
        <f>YEAR(M50)</f>
        <v>2022</v>
      </c>
    </row>
    <row r="51" spans="1:14" x14ac:dyDescent="0.2">
      <c r="A51" s="29" t="s">
        <v>332</v>
      </c>
      <c r="B51" s="28">
        <v>3768</v>
      </c>
      <c r="C51" s="27" t="s">
        <v>331</v>
      </c>
      <c r="D51" s="27" t="s">
        <v>35</v>
      </c>
      <c r="E51" s="27" t="b">
        <f>IFERROR(MATCH(D51,{"AR","FL","IN","MI"},0),TRUE)</f>
        <v>1</v>
      </c>
      <c r="F51" s="27" t="s">
        <v>18</v>
      </c>
      <c r="G51" s="27" t="s">
        <v>17</v>
      </c>
      <c r="H51" s="27" t="s">
        <v>16</v>
      </c>
      <c r="I51" s="27" t="s">
        <v>15</v>
      </c>
      <c r="J51" s="31">
        <v>44348</v>
      </c>
      <c r="K51" s="26">
        <v>51</v>
      </c>
      <c r="L51" s="26">
        <f>IF(K51="NA","NA",K51/100)</f>
        <v>0.51</v>
      </c>
      <c r="M51" s="31">
        <v>44819</v>
      </c>
      <c r="N51">
        <f>YEAR(M51)</f>
        <v>2022</v>
      </c>
    </row>
    <row r="52" spans="1:14" x14ac:dyDescent="0.2">
      <c r="A52" s="29" t="s">
        <v>318</v>
      </c>
      <c r="B52" s="28">
        <v>4028</v>
      </c>
      <c r="C52" s="27" t="s">
        <v>95</v>
      </c>
      <c r="D52" s="27" t="s">
        <v>91</v>
      </c>
      <c r="E52" s="27" t="b">
        <f>IFERROR(MATCH(D52,{"AR","FL","IN","MI"},0),TRUE)</f>
        <v>1</v>
      </c>
      <c r="F52" s="27" t="s">
        <v>18</v>
      </c>
      <c r="G52" s="27" t="s">
        <v>22</v>
      </c>
      <c r="H52" s="27" t="s">
        <v>29</v>
      </c>
      <c r="I52" s="27" t="s">
        <v>15</v>
      </c>
      <c r="J52" s="31">
        <v>44729</v>
      </c>
      <c r="K52" s="26" t="s">
        <v>14</v>
      </c>
      <c r="L52" s="26" t="str">
        <f>IF(K52="NA","NA",K52/100)</f>
        <v>NA</v>
      </c>
      <c r="M52" s="31">
        <v>44830</v>
      </c>
      <c r="N52">
        <f>YEAR(M52)</f>
        <v>2022</v>
      </c>
    </row>
    <row r="53" spans="1:14" x14ac:dyDescent="0.2">
      <c r="A53" s="29" t="s">
        <v>469</v>
      </c>
      <c r="B53" s="28">
        <v>3870</v>
      </c>
      <c r="C53" s="27" t="s">
        <v>293</v>
      </c>
      <c r="D53" s="27" t="s">
        <v>292</v>
      </c>
      <c r="E53" s="27" t="b">
        <f>IFERROR(MATCH(D53,{"AR","FL","IN","MI"},0),TRUE)</f>
        <v>1</v>
      </c>
      <c r="F53" s="27" t="s">
        <v>18</v>
      </c>
      <c r="G53" s="27" t="s">
        <v>17</v>
      </c>
      <c r="H53" s="27" t="s">
        <v>29</v>
      </c>
      <c r="I53" s="27" t="s">
        <v>15</v>
      </c>
      <c r="J53" s="31">
        <v>44431</v>
      </c>
      <c r="K53" s="26">
        <v>52</v>
      </c>
      <c r="L53" s="26">
        <f>IF(K53="NA","NA",K53/100)</f>
        <v>0.52</v>
      </c>
      <c r="M53" s="31">
        <v>44868</v>
      </c>
      <c r="N53">
        <f>YEAR(M53)</f>
        <v>2022</v>
      </c>
    </row>
    <row r="54" spans="1:14" x14ac:dyDescent="0.2">
      <c r="A54" s="29" t="s">
        <v>468</v>
      </c>
      <c r="B54" s="28">
        <v>3871</v>
      </c>
      <c r="C54" s="27" t="s">
        <v>295</v>
      </c>
      <c r="D54" s="27" t="s">
        <v>292</v>
      </c>
      <c r="E54" s="27" t="b">
        <f>IFERROR(MATCH(D54,{"AR","FL","IN","MI"},0),TRUE)</f>
        <v>1</v>
      </c>
      <c r="F54" s="27" t="s">
        <v>18</v>
      </c>
      <c r="G54" s="27" t="s">
        <v>17</v>
      </c>
      <c r="H54" s="27" t="s">
        <v>29</v>
      </c>
      <c r="I54" s="27" t="s">
        <v>15</v>
      </c>
      <c r="J54" s="31">
        <v>44431</v>
      </c>
      <c r="K54" s="26">
        <v>52</v>
      </c>
      <c r="L54" s="26">
        <f>IF(K54="NA","NA",K54/100)</f>
        <v>0.52</v>
      </c>
      <c r="M54" s="31">
        <v>44868</v>
      </c>
      <c r="N54">
        <f>YEAR(M54)</f>
        <v>2022</v>
      </c>
    </row>
    <row r="55" spans="1:14" x14ac:dyDescent="0.2">
      <c r="A55" s="29" t="s">
        <v>467</v>
      </c>
      <c r="B55" s="28">
        <v>3869</v>
      </c>
      <c r="C55" s="27" t="s">
        <v>297</v>
      </c>
      <c r="D55" s="27" t="s">
        <v>292</v>
      </c>
      <c r="E55" s="27" t="b">
        <f>IFERROR(MATCH(D55,{"AR","FL","IN","MI"},0),TRUE)</f>
        <v>1</v>
      </c>
      <c r="F55" s="27" t="s">
        <v>18</v>
      </c>
      <c r="G55" s="27" t="s">
        <v>17</v>
      </c>
      <c r="H55" s="27" t="s">
        <v>29</v>
      </c>
      <c r="I55" s="27" t="s">
        <v>15</v>
      </c>
      <c r="J55" s="31">
        <v>44431</v>
      </c>
      <c r="K55" s="26">
        <v>52</v>
      </c>
      <c r="L55" s="26">
        <f>IF(K55="NA","NA",K55/100)</f>
        <v>0.52</v>
      </c>
      <c r="M55" s="31">
        <v>44868</v>
      </c>
      <c r="N55">
        <f>YEAR(M55)</f>
        <v>2022</v>
      </c>
    </row>
    <row r="56" spans="1:14" x14ac:dyDescent="0.2">
      <c r="A56" s="29" t="s">
        <v>461</v>
      </c>
      <c r="B56" s="28">
        <v>4019</v>
      </c>
      <c r="C56" s="27" t="s">
        <v>49</v>
      </c>
      <c r="D56" s="27" t="s">
        <v>48</v>
      </c>
      <c r="E56" s="27" t="b">
        <f>IFERROR(MATCH(D56,{"AR","FL","IN","MI"},0),TRUE)</f>
        <v>1</v>
      </c>
      <c r="F56" s="27" t="s">
        <v>18</v>
      </c>
      <c r="G56" s="27" t="s">
        <v>47</v>
      </c>
      <c r="H56" s="27" t="s">
        <v>29</v>
      </c>
      <c r="I56" s="27" t="s">
        <v>15</v>
      </c>
      <c r="J56" s="31">
        <v>44686</v>
      </c>
      <c r="K56" s="26">
        <v>52.29</v>
      </c>
      <c r="L56" s="26">
        <f>IF(K56="NA","NA",K56/100)</f>
        <v>0.52290000000000003</v>
      </c>
      <c r="M56" s="31">
        <v>44865</v>
      </c>
      <c r="N56">
        <f>YEAR(M56)</f>
        <v>2022</v>
      </c>
    </row>
    <row r="57" spans="1:14" x14ac:dyDescent="0.2">
      <c r="A57" s="29" t="s">
        <v>436</v>
      </c>
      <c r="B57" s="28">
        <v>4023</v>
      </c>
      <c r="C57" s="27" t="s">
        <v>265</v>
      </c>
      <c r="D57" s="27" t="s">
        <v>59</v>
      </c>
      <c r="E57" s="27">
        <f>IFERROR(MATCH(D57,{"AR","FL","IN","MI"},0),TRUE)</f>
        <v>3</v>
      </c>
      <c r="F57" s="27" t="s">
        <v>18</v>
      </c>
      <c r="G57" s="27" t="s">
        <v>47</v>
      </c>
      <c r="H57" s="27" t="s">
        <v>29</v>
      </c>
      <c r="I57" s="27" t="s">
        <v>15</v>
      </c>
      <c r="J57" s="31">
        <v>44679</v>
      </c>
      <c r="K57" s="26" t="s">
        <v>14</v>
      </c>
      <c r="L57" s="26" t="str">
        <f>IF(K57="NA","NA",K57/100)</f>
        <v>NA</v>
      </c>
      <c r="M57" s="31">
        <v>44846</v>
      </c>
      <c r="N57">
        <f>YEAR(M57)</f>
        <v>2022</v>
      </c>
    </row>
    <row r="58" spans="1:14" x14ac:dyDescent="0.2">
      <c r="A58" s="29" t="s">
        <v>430</v>
      </c>
      <c r="B58" s="28">
        <v>4065</v>
      </c>
      <c r="C58" s="27" t="s">
        <v>62</v>
      </c>
      <c r="D58" s="27" t="s">
        <v>59</v>
      </c>
      <c r="E58" s="27">
        <f>IFERROR(MATCH(D58,{"AR","FL","IN","MI"},0),TRUE)</f>
        <v>3</v>
      </c>
      <c r="F58" s="27" t="s">
        <v>18</v>
      </c>
      <c r="G58" s="27" t="s">
        <v>47</v>
      </c>
      <c r="H58" s="27" t="s">
        <v>29</v>
      </c>
      <c r="I58" s="27" t="s">
        <v>15</v>
      </c>
      <c r="J58" s="31">
        <v>44735</v>
      </c>
      <c r="K58" s="26" t="s">
        <v>14</v>
      </c>
      <c r="L58" s="26" t="str">
        <f>IF(K58="NA","NA",K58/100)</f>
        <v>NA</v>
      </c>
      <c r="M58" s="31">
        <v>44846</v>
      </c>
      <c r="N58">
        <f>YEAR(M58)</f>
        <v>2022</v>
      </c>
    </row>
    <row r="59" spans="1:14" x14ac:dyDescent="0.2">
      <c r="A59" s="29" t="s">
        <v>373</v>
      </c>
      <c r="B59" s="28">
        <v>3957</v>
      </c>
      <c r="C59" s="27" t="s">
        <v>49</v>
      </c>
      <c r="D59" s="27" t="s">
        <v>48</v>
      </c>
      <c r="E59" s="27" t="b">
        <f>IFERROR(MATCH(D59,{"AR","FL","IN","MI"},0),TRUE)</f>
        <v>1</v>
      </c>
      <c r="F59" s="27" t="s">
        <v>18</v>
      </c>
      <c r="G59" s="27" t="s">
        <v>47</v>
      </c>
      <c r="H59" s="27" t="s">
        <v>29</v>
      </c>
      <c r="I59" s="27" t="s">
        <v>15</v>
      </c>
      <c r="J59" s="31">
        <v>44620</v>
      </c>
      <c r="K59" s="26">
        <v>51.92</v>
      </c>
      <c r="L59" s="26">
        <f>IF(K59="NA","NA",K59/100)</f>
        <v>0.51919999999999999</v>
      </c>
      <c r="M59" s="31">
        <v>44854</v>
      </c>
      <c r="N59">
        <f>YEAR(M59)</f>
        <v>2022</v>
      </c>
    </row>
    <row r="60" spans="1:14" x14ac:dyDescent="0.2">
      <c r="A60" s="29" t="s">
        <v>354</v>
      </c>
      <c r="B60" s="28">
        <v>3881</v>
      </c>
      <c r="C60" s="27" t="s">
        <v>353</v>
      </c>
      <c r="D60" s="27" t="s">
        <v>352</v>
      </c>
      <c r="E60" s="27" t="b">
        <f>IFERROR(MATCH(D60,{"AR","FL","IN","MI"},0),TRUE)</f>
        <v>1</v>
      </c>
      <c r="F60" s="27" t="s">
        <v>18</v>
      </c>
      <c r="G60" s="27" t="s">
        <v>17</v>
      </c>
      <c r="H60" s="27" t="s">
        <v>16</v>
      </c>
      <c r="I60" s="27" t="s">
        <v>15</v>
      </c>
      <c r="J60" s="31">
        <v>44517</v>
      </c>
      <c r="K60" s="26">
        <v>48.9</v>
      </c>
      <c r="L60" s="26">
        <f>IF(K60="NA","NA",K60/100)</f>
        <v>0.48899999999999999</v>
      </c>
      <c r="M60" s="31">
        <v>44859</v>
      </c>
      <c r="N60">
        <f>YEAR(M60)</f>
        <v>2022</v>
      </c>
    </row>
    <row r="61" spans="1:14" x14ac:dyDescent="0.2">
      <c r="A61" s="29" t="s">
        <v>432</v>
      </c>
      <c r="B61" s="28">
        <v>4064</v>
      </c>
      <c r="C61" s="27" t="s">
        <v>260</v>
      </c>
      <c r="D61" s="27" t="s">
        <v>59</v>
      </c>
      <c r="E61" s="27">
        <f>IFERROR(MATCH(D61,{"AR","FL","IN","MI"},0),TRUE)</f>
        <v>3</v>
      </c>
      <c r="F61" s="27" t="s">
        <v>18</v>
      </c>
      <c r="G61" s="27" t="s">
        <v>47</v>
      </c>
      <c r="H61" s="27" t="s">
        <v>29</v>
      </c>
      <c r="I61" s="27" t="s">
        <v>15</v>
      </c>
      <c r="J61" s="31">
        <v>44774</v>
      </c>
      <c r="K61" s="26" t="s">
        <v>14</v>
      </c>
      <c r="L61" s="26" t="str">
        <f>IF(K61="NA","NA",K61/100)</f>
        <v>NA</v>
      </c>
      <c r="M61" s="31"/>
    </row>
    <row r="62" spans="1:14" x14ac:dyDescent="0.2">
      <c r="A62" s="29" t="s">
        <v>420</v>
      </c>
      <c r="B62" s="28">
        <v>3917</v>
      </c>
      <c r="C62" s="27" t="s">
        <v>144</v>
      </c>
      <c r="D62" s="27" t="s">
        <v>243</v>
      </c>
      <c r="E62" s="27" t="b">
        <f>IFERROR(MATCH(D62,{"AR","FL","IN","MI"},0),TRUE)</f>
        <v>1</v>
      </c>
      <c r="F62" s="27" t="s">
        <v>18</v>
      </c>
      <c r="G62" s="27" t="s">
        <v>17</v>
      </c>
      <c r="H62" s="27" t="s">
        <v>16</v>
      </c>
      <c r="I62" s="27" t="s">
        <v>15</v>
      </c>
      <c r="J62" s="31">
        <v>44568</v>
      </c>
      <c r="K62" s="26" t="s">
        <v>14</v>
      </c>
      <c r="L62" s="26" t="str">
        <f>IF(K62="NA","NA",K62/100)</f>
        <v>NA</v>
      </c>
      <c r="M62" s="31">
        <v>44888</v>
      </c>
      <c r="N62">
        <f>YEAR(M62)</f>
        <v>2022</v>
      </c>
    </row>
    <row r="63" spans="1:14" x14ac:dyDescent="0.2">
      <c r="A63" s="29" t="s">
        <v>419</v>
      </c>
      <c r="B63" s="28">
        <v>3918</v>
      </c>
      <c r="C63" s="27" t="s">
        <v>418</v>
      </c>
      <c r="D63" s="27" t="s">
        <v>243</v>
      </c>
      <c r="E63" s="27" t="b">
        <f>IFERROR(MATCH(D63,{"AR","FL","IN","MI"},0),TRUE)</f>
        <v>1</v>
      </c>
      <c r="F63" s="27" t="s">
        <v>18</v>
      </c>
      <c r="G63" s="27" t="s">
        <v>17</v>
      </c>
      <c r="H63" s="27" t="s">
        <v>16</v>
      </c>
      <c r="I63" s="27" t="s">
        <v>15</v>
      </c>
      <c r="J63" s="31">
        <v>44568</v>
      </c>
      <c r="K63" s="26" t="s">
        <v>14</v>
      </c>
      <c r="L63" s="26" t="str">
        <f>IF(K63="NA","NA",K63/100)</f>
        <v>NA</v>
      </c>
      <c r="M63" s="31">
        <v>44886</v>
      </c>
      <c r="N63">
        <f>YEAR(M63)</f>
        <v>2022</v>
      </c>
    </row>
    <row r="64" spans="1:14" x14ac:dyDescent="0.2">
      <c r="A64" s="29" t="s">
        <v>379</v>
      </c>
      <c r="B64" s="28">
        <v>3972</v>
      </c>
      <c r="C64" s="27" t="s">
        <v>55</v>
      </c>
      <c r="D64" s="27" t="s">
        <v>48</v>
      </c>
      <c r="E64" s="27" t="b">
        <f>IFERROR(MATCH(D64,{"AR","FL","IN","MI"},0),TRUE)</f>
        <v>1</v>
      </c>
      <c r="F64" s="27" t="s">
        <v>18</v>
      </c>
      <c r="G64" s="27" t="s">
        <v>47</v>
      </c>
      <c r="H64" s="27" t="s">
        <v>29</v>
      </c>
      <c r="I64" s="27" t="s">
        <v>15</v>
      </c>
      <c r="J64" s="31">
        <v>44638</v>
      </c>
      <c r="K64" s="26">
        <v>48.29</v>
      </c>
      <c r="L64" s="26">
        <f>IF(K64="NA","NA",K64/100)</f>
        <v>0.4829</v>
      </c>
      <c r="M64" s="31">
        <v>44886</v>
      </c>
      <c r="N64">
        <f>YEAR(M64)</f>
        <v>2022</v>
      </c>
    </row>
    <row r="65" spans="1:14" x14ac:dyDescent="0.2">
      <c r="A65" s="29" t="s">
        <v>375</v>
      </c>
      <c r="B65" s="28">
        <v>4040</v>
      </c>
      <c r="C65" s="27" t="s">
        <v>55</v>
      </c>
      <c r="D65" s="27" t="s">
        <v>48</v>
      </c>
      <c r="E65" s="27" t="b">
        <f>IFERROR(MATCH(D65,{"AR","FL","IN","MI"},0),TRUE)</f>
        <v>1</v>
      </c>
      <c r="F65" s="27" t="s">
        <v>18</v>
      </c>
      <c r="G65" s="27" t="s">
        <v>47</v>
      </c>
      <c r="H65" s="27" t="s">
        <v>29</v>
      </c>
      <c r="I65" s="27" t="s">
        <v>15</v>
      </c>
      <c r="J65" s="31">
        <v>44720</v>
      </c>
      <c r="K65" s="26">
        <v>49.78</v>
      </c>
      <c r="L65" s="26">
        <f>IF(K65="NA","NA",K65/100)</f>
        <v>0.49780000000000002</v>
      </c>
      <c r="M65" s="31">
        <v>44886</v>
      </c>
      <c r="N65">
        <f>YEAR(M65)</f>
        <v>2022</v>
      </c>
    </row>
    <row r="66" spans="1:14" x14ac:dyDescent="0.2">
      <c r="A66" s="29" t="s">
        <v>369</v>
      </c>
      <c r="B66" s="28">
        <v>3936</v>
      </c>
      <c r="C66" s="27" t="s">
        <v>193</v>
      </c>
      <c r="D66" s="27" t="s">
        <v>44</v>
      </c>
      <c r="E66" s="27">
        <f>IFERROR(MATCH(D66,{"AR","FL","IN","MI"},0),TRUE)</f>
        <v>4</v>
      </c>
      <c r="F66" s="27" t="s">
        <v>18</v>
      </c>
      <c r="G66" s="27" t="s">
        <v>17</v>
      </c>
      <c r="H66" s="27" t="s">
        <v>29</v>
      </c>
      <c r="I66" s="27" t="s">
        <v>15</v>
      </c>
      <c r="J66" s="31">
        <v>44579</v>
      </c>
      <c r="K66" s="26">
        <v>39.619999999999997</v>
      </c>
      <c r="L66" s="26">
        <f>IF(K66="NA","NA",K66/100)</f>
        <v>0.3962</v>
      </c>
      <c r="M66" s="31">
        <v>44894</v>
      </c>
      <c r="N66">
        <f>YEAR(M66)</f>
        <v>2022</v>
      </c>
    </row>
    <row r="67" spans="1:14" x14ac:dyDescent="0.2">
      <c r="A67" s="29" t="s">
        <v>367</v>
      </c>
      <c r="B67" s="28">
        <v>4055</v>
      </c>
      <c r="C67" s="27" t="s">
        <v>190</v>
      </c>
      <c r="D67" s="27" t="s">
        <v>41</v>
      </c>
      <c r="E67" s="27">
        <f>IFERROR(MATCH(D67,{"AR","FL","IN","MI"},0),TRUE)</f>
        <v>1</v>
      </c>
      <c r="F67" s="27" t="s">
        <v>18</v>
      </c>
      <c r="G67" s="27" t="s">
        <v>17</v>
      </c>
      <c r="H67" s="27" t="s">
        <v>16</v>
      </c>
      <c r="I67" s="27" t="s">
        <v>15</v>
      </c>
      <c r="J67" s="31">
        <v>44749</v>
      </c>
      <c r="K67" s="26">
        <v>37.770000000000003</v>
      </c>
      <c r="L67" s="26">
        <f>IF(K67="NA","NA",K67/100)</f>
        <v>0.37770000000000004</v>
      </c>
      <c r="M67" s="31">
        <v>44883</v>
      </c>
      <c r="N67">
        <f>YEAR(M67)</f>
        <v>2022</v>
      </c>
    </row>
    <row r="68" spans="1:14" x14ac:dyDescent="0.2">
      <c r="A68" s="29" t="s">
        <v>342</v>
      </c>
      <c r="B68" s="28">
        <v>3975</v>
      </c>
      <c r="C68" s="27" t="s">
        <v>155</v>
      </c>
      <c r="D68" s="27" t="s">
        <v>152</v>
      </c>
      <c r="E68" s="27" t="b">
        <f>IFERROR(MATCH(D68,{"AR","FL","IN","MI"},0),TRUE)</f>
        <v>1</v>
      </c>
      <c r="F68" s="27" t="s">
        <v>18</v>
      </c>
      <c r="G68" s="27" t="s">
        <v>22</v>
      </c>
      <c r="H68" s="27" t="s">
        <v>29</v>
      </c>
      <c r="I68" s="27" t="s">
        <v>15</v>
      </c>
      <c r="J68" s="31">
        <v>44666</v>
      </c>
      <c r="K68" s="26">
        <v>49.45</v>
      </c>
      <c r="L68" s="26">
        <f>IF(K68="NA","NA",K68/100)</f>
        <v>0.49450000000000005</v>
      </c>
      <c r="M68" s="31">
        <v>44897</v>
      </c>
      <c r="N68">
        <f>YEAR(M68)</f>
        <v>2022</v>
      </c>
    </row>
    <row r="69" spans="1:14" x14ac:dyDescent="0.2">
      <c r="A69" s="29" t="s">
        <v>329</v>
      </c>
      <c r="B69" s="28">
        <v>3984</v>
      </c>
      <c r="C69" s="27" t="s">
        <v>328</v>
      </c>
      <c r="D69" s="27" t="s">
        <v>120</v>
      </c>
      <c r="E69" s="27" t="b">
        <f>IFERROR(MATCH(D69,{"AR","FL","IN","MI"},0),TRUE)</f>
        <v>1</v>
      </c>
      <c r="F69" s="27" t="s">
        <v>18</v>
      </c>
      <c r="G69" s="27" t="s">
        <v>17</v>
      </c>
      <c r="H69" s="27" t="s">
        <v>29</v>
      </c>
      <c r="I69" s="27" t="s">
        <v>15</v>
      </c>
      <c r="J69" s="31">
        <v>44679</v>
      </c>
      <c r="K69" s="26">
        <v>53</v>
      </c>
      <c r="L69" s="26">
        <f>IF(K69="NA","NA",K69/100)</f>
        <v>0.53</v>
      </c>
      <c r="M69" s="31">
        <v>44882</v>
      </c>
      <c r="N69">
        <f>YEAR(M69)</f>
        <v>2022</v>
      </c>
    </row>
    <row r="70" spans="1:14" x14ac:dyDescent="0.2">
      <c r="A70" s="29" t="s">
        <v>326</v>
      </c>
      <c r="B70" s="28">
        <v>3987</v>
      </c>
      <c r="C70" s="27" t="s">
        <v>325</v>
      </c>
      <c r="D70" s="27" t="s">
        <v>120</v>
      </c>
      <c r="E70" s="27" t="b">
        <f>IFERROR(MATCH(D70,{"AR","FL","IN","MI"},0),TRUE)</f>
        <v>1</v>
      </c>
      <c r="F70" s="27" t="s">
        <v>18</v>
      </c>
      <c r="G70" s="27" t="s">
        <v>17</v>
      </c>
      <c r="H70" s="27" t="s">
        <v>29</v>
      </c>
      <c r="I70" s="27" t="s">
        <v>15</v>
      </c>
      <c r="J70" s="31">
        <v>44679</v>
      </c>
      <c r="K70" s="26">
        <v>53</v>
      </c>
      <c r="L70" s="26">
        <f>IF(K70="NA","NA",K70/100)</f>
        <v>0.53</v>
      </c>
      <c r="M70" s="31">
        <v>44896</v>
      </c>
      <c r="N70">
        <f>YEAR(M70)</f>
        <v>2022</v>
      </c>
    </row>
    <row r="71" spans="1:14" x14ac:dyDescent="0.2">
      <c r="A71" s="29" t="s">
        <v>320</v>
      </c>
      <c r="B71" s="28">
        <v>3933</v>
      </c>
      <c r="C71" s="27" t="s">
        <v>92</v>
      </c>
      <c r="D71" s="27" t="s">
        <v>91</v>
      </c>
      <c r="E71" s="27" t="b">
        <f>IFERROR(MATCH(D71,{"AR","FL","IN","MI"},0),TRUE)</f>
        <v>1</v>
      </c>
      <c r="F71" s="27" t="s">
        <v>18</v>
      </c>
      <c r="G71" s="27" t="s">
        <v>22</v>
      </c>
      <c r="H71" s="27" t="s">
        <v>29</v>
      </c>
      <c r="I71" s="27" t="s">
        <v>15</v>
      </c>
      <c r="J71" s="31">
        <v>44575</v>
      </c>
      <c r="K71" s="26">
        <v>53.21</v>
      </c>
      <c r="L71" s="26">
        <f>IF(K71="NA","NA",K71/100)</f>
        <v>0.53210000000000002</v>
      </c>
      <c r="M71" s="31">
        <v>44896</v>
      </c>
      <c r="N71">
        <f>YEAR(M71)</f>
        <v>2022</v>
      </c>
    </row>
    <row r="72" spans="1:14" x14ac:dyDescent="0.2">
      <c r="A72" s="29" t="s">
        <v>358</v>
      </c>
      <c r="B72" s="28">
        <v>4066</v>
      </c>
      <c r="C72" s="27" t="s">
        <v>357</v>
      </c>
      <c r="D72" s="27" t="s">
        <v>356</v>
      </c>
      <c r="E72" s="27">
        <f>IFERROR(MATCH(D72,{"AR","FL","IN","MI"},0),TRUE)</f>
        <v>2</v>
      </c>
      <c r="F72" s="27" t="s">
        <v>18</v>
      </c>
      <c r="G72" s="27" t="s">
        <v>47</v>
      </c>
      <c r="H72" s="27" t="s">
        <v>16</v>
      </c>
      <c r="I72" s="27" t="s">
        <v>15</v>
      </c>
      <c r="J72" s="31">
        <v>44799</v>
      </c>
      <c r="K72" s="26">
        <v>45.07</v>
      </c>
      <c r="L72" s="26">
        <f>IF(K72="NA","NA",K72/100)</f>
        <v>0.45069999999999999</v>
      </c>
      <c r="M72" s="31">
        <v>44901</v>
      </c>
      <c r="N72">
        <f>YEAR(M72)</f>
        <v>2022</v>
      </c>
    </row>
    <row r="73" spans="1:14" x14ac:dyDescent="0.2">
      <c r="A73" s="29" t="s">
        <v>316</v>
      </c>
      <c r="B73" s="28">
        <v>3941</v>
      </c>
      <c r="C73" s="27" t="s">
        <v>246</v>
      </c>
      <c r="D73" s="27" t="s">
        <v>19</v>
      </c>
      <c r="E73" s="27" t="b">
        <f>IFERROR(MATCH(D73,{"AR","FL","IN","MI"},0),TRUE)</f>
        <v>1</v>
      </c>
      <c r="F73" s="27" t="s">
        <v>18</v>
      </c>
      <c r="G73" s="27" t="s">
        <v>17</v>
      </c>
      <c r="H73" s="27" t="s">
        <v>16</v>
      </c>
      <c r="I73" s="27" t="s">
        <v>15</v>
      </c>
      <c r="J73" s="31">
        <v>44582</v>
      </c>
      <c r="K73" s="26">
        <v>48.5</v>
      </c>
      <c r="L73" s="26">
        <f>IF(K73="NA","NA",K73/100)</f>
        <v>0.48499999999999999</v>
      </c>
      <c r="M73" s="31">
        <v>44907</v>
      </c>
      <c r="N73">
        <f>YEAR(M73)</f>
        <v>2022</v>
      </c>
    </row>
    <row r="74" spans="1:14" x14ac:dyDescent="0.2">
      <c r="A74" s="29" t="s">
        <v>457</v>
      </c>
      <c r="B74" s="28">
        <v>3739</v>
      </c>
      <c r="C74" s="27" t="s">
        <v>456</v>
      </c>
      <c r="D74" s="27" t="s">
        <v>450</v>
      </c>
      <c r="E74" s="27" t="b">
        <f>IFERROR(MATCH(D74,{"AR","FL","IN","MI"},0),TRUE)</f>
        <v>1</v>
      </c>
      <c r="F74" s="27" t="s">
        <v>18</v>
      </c>
      <c r="G74" s="27" t="s">
        <v>22</v>
      </c>
      <c r="H74" s="27" t="s">
        <v>29</v>
      </c>
      <c r="I74" s="27" t="s">
        <v>15</v>
      </c>
      <c r="J74" s="31">
        <v>44165</v>
      </c>
      <c r="K74" s="26">
        <v>53.87</v>
      </c>
      <c r="L74" s="26">
        <f>IF(K74="NA","NA",K74/100)</f>
        <v>0.53869999999999996</v>
      </c>
      <c r="M74" s="31">
        <v>44909</v>
      </c>
      <c r="N74">
        <f>YEAR(M74)</f>
        <v>2022</v>
      </c>
    </row>
    <row r="75" spans="1:14" x14ac:dyDescent="0.2">
      <c r="A75" s="29" t="s">
        <v>452</v>
      </c>
      <c r="B75" s="28">
        <v>3902</v>
      </c>
      <c r="C75" s="27" t="s">
        <v>451</v>
      </c>
      <c r="D75" s="27" t="s">
        <v>450</v>
      </c>
      <c r="E75" s="27" t="b">
        <f>IFERROR(MATCH(D75,{"AR","FL","IN","MI"},0),TRUE)</f>
        <v>1</v>
      </c>
      <c r="F75" s="27" t="s">
        <v>18</v>
      </c>
      <c r="G75" s="27" t="s">
        <v>22</v>
      </c>
      <c r="H75" s="27" t="s">
        <v>16</v>
      </c>
      <c r="I75" s="27" t="s">
        <v>15</v>
      </c>
      <c r="J75" s="31">
        <v>44470</v>
      </c>
      <c r="K75" s="26">
        <v>50.5</v>
      </c>
      <c r="L75" s="26">
        <f>IF(K75="NA","NA",K75/100)</f>
        <v>0.505</v>
      </c>
      <c r="M75" s="31">
        <v>44909</v>
      </c>
      <c r="N75">
        <f>YEAR(M75)</f>
        <v>2022</v>
      </c>
    </row>
    <row r="76" spans="1:14" x14ac:dyDescent="0.2">
      <c r="A76" s="29" t="s">
        <v>438</v>
      </c>
      <c r="B76" s="28">
        <v>4005</v>
      </c>
      <c r="C76" s="27" t="s">
        <v>39</v>
      </c>
      <c r="D76" s="27" t="s">
        <v>267</v>
      </c>
      <c r="E76" s="27" t="b">
        <f>IFERROR(MATCH(D76,{"AR","FL","IN","MI"},0),TRUE)</f>
        <v>1</v>
      </c>
      <c r="F76" s="27" t="s">
        <v>18</v>
      </c>
      <c r="G76" s="27" t="s">
        <v>22</v>
      </c>
      <c r="H76" s="27" t="s">
        <v>16</v>
      </c>
      <c r="I76" s="27" t="s">
        <v>15</v>
      </c>
      <c r="J76" s="31">
        <v>44700</v>
      </c>
      <c r="K76" s="26">
        <v>50.5</v>
      </c>
      <c r="L76" s="26">
        <f>IF(K76="NA","NA",K76/100)</f>
        <v>0.505</v>
      </c>
      <c r="M76" s="31">
        <v>44909</v>
      </c>
      <c r="N76">
        <f>YEAR(M76)</f>
        <v>2022</v>
      </c>
    </row>
    <row r="77" spans="1:14" x14ac:dyDescent="0.2">
      <c r="A77" s="29" t="s">
        <v>465</v>
      </c>
      <c r="B77" s="28">
        <v>3980</v>
      </c>
      <c r="C77" s="27" t="s">
        <v>297</v>
      </c>
      <c r="D77" s="27" t="s">
        <v>292</v>
      </c>
      <c r="E77" s="27" t="b">
        <f>IFERROR(MATCH(D77,{"AR","FL","IN","MI"},0),TRUE)</f>
        <v>1</v>
      </c>
      <c r="F77" s="27" t="s">
        <v>18</v>
      </c>
      <c r="G77" s="27" t="s">
        <v>17</v>
      </c>
      <c r="H77" s="27" t="s">
        <v>29</v>
      </c>
      <c r="I77" s="27" t="s">
        <v>15</v>
      </c>
      <c r="J77" s="31">
        <v>44671</v>
      </c>
      <c r="K77" s="26">
        <v>52</v>
      </c>
      <c r="L77" s="26">
        <f>IF(K77="NA","NA",K77/100)</f>
        <v>0.52</v>
      </c>
      <c r="M77" s="31">
        <v>44910</v>
      </c>
      <c r="N77">
        <f>YEAR(M77)</f>
        <v>2022</v>
      </c>
    </row>
    <row r="78" spans="1:14" x14ac:dyDescent="0.2">
      <c r="A78" s="29" t="s">
        <v>464</v>
      </c>
      <c r="B78" s="28">
        <v>3981</v>
      </c>
      <c r="C78" s="27" t="s">
        <v>293</v>
      </c>
      <c r="D78" s="27" t="s">
        <v>292</v>
      </c>
      <c r="E78" s="27" t="b">
        <f>IFERROR(MATCH(D78,{"AR","FL","IN","MI"},0),TRUE)</f>
        <v>1</v>
      </c>
      <c r="F78" s="27" t="s">
        <v>18</v>
      </c>
      <c r="G78" s="27" t="s">
        <v>17</v>
      </c>
      <c r="H78" s="27" t="s">
        <v>29</v>
      </c>
      <c r="I78" s="27" t="s">
        <v>15</v>
      </c>
      <c r="J78" s="31">
        <v>44671</v>
      </c>
      <c r="K78" s="26">
        <v>52</v>
      </c>
      <c r="L78" s="26">
        <f>IF(K78="NA","NA",K78/100)</f>
        <v>0.52</v>
      </c>
      <c r="M78" s="31">
        <v>44910</v>
      </c>
      <c r="N78">
        <f>YEAR(M78)</f>
        <v>2022</v>
      </c>
    </row>
    <row r="79" spans="1:14" x14ac:dyDescent="0.2">
      <c r="A79" s="29" t="s">
        <v>463</v>
      </c>
      <c r="B79" s="28">
        <v>3982</v>
      </c>
      <c r="C79" s="27" t="s">
        <v>295</v>
      </c>
      <c r="D79" s="27" t="s">
        <v>292</v>
      </c>
      <c r="E79" s="27" t="b">
        <f>IFERROR(MATCH(D79,{"AR","FL","IN","MI"},0),TRUE)</f>
        <v>1</v>
      </c>
      <c r="F79" s="27" t="s">
        <v>18</v>
      </c>
      <c r="G79" s="27" t="s">
        <v>17</v>
      </c>
      <c r="H79" s="27" t="s">
        <v>29</v>
      </c>
      <c r="I79" s="27" t="s">
        <v>15</v>
      </c>
      <c r="J79" s="31">
        <v>44671</v>
      </c>
      <c r="K79" s="26">
        <v>54</v>
      </c>
      <c r="L79" s="26">
        <f>IF(K79="NA","NA",K79/100)</f>
        <v>0.54</v>
      </c>
      <c r="M79" s="31">
        <v>44910</v>
      </c>
      <c r="N79">
        <f>YEAR(M79)</f>
        <v>2022</v>
      </c>
    </row>
    <row r="80" spans="1:14" x14ac:dyDescent="0.2">
      <c r="A80" s="29" t="s">
        <v>309</v>
      </c>
      <c r="B80" s="28">
        <v>3953</v>
      </c>
      <c r="C80" s="27" t="s">
        <v>20</v>
      </c>
      <c r="D80" s="27" t="s">
        <v>75</v>
      </c>
      <c r="E80" s="27" t="b">
        <f>IFERROR(MATCH(D80,{"AR","FL","IN","MI"},0),TRUE)</f>
        <v>1</v>
      </c>
      <c r="F80" s="27" t="s">
        <v>18</v>
      </c>
      <c r="G80" s="27" t="s">
        <v>17</v>
      </c>
      <c r="H80" s="27" t="s">
        <v>16</v>
      </c>
      <c r="I80" s="27" t="s">
        <v>15</v>
      </c>
      <c r="J80" s="31">
        <v>44621</v>
      </c>
      <c r="K80" s="26">
        <v>52.25</v>
      </c>
      <c r="L80" s="26">
        <f>IF(K80="NA","NA",K80/100)</f>
        <v>0.52249999999999996</v>
      </c>
      <c r="M80" s="31">
        <v>44911</v>
      </c>
      <c r="N80">
        <f>YEAR(M80)</f>
        <v>2022</v>
      </c>
    </row>
    <row r="81" spans="1:14" x14ac:dyDescent="0.2">
      <c r="A81" s="29" t="s">
        <v>337</v>
      </c>
      <c r="B81" s="28">
        <v>4029</v>
      </c>
      <c r="C81" s="27" t="s">
        <v>336</v>
      </c>
      <c r="D81" s="27" t="s">
        <v>335</v>
      </c>
      <c r="E81" s="27" t="b">
        <f>IFERROR(MATCH(D81,{"AR","FL","IN","MI"},0),TRUE)</f>
        <v>1</v>
      </c>
      <c r="F81" s="27" t="s">
        <v>18</v>
      </c>
      <c r="G81" s="27" t="s">
        <v>17</v>
      </c>
      <c r="H81" s="27" t="s">
        <v>16</v>
      </c>
      <c r="I81" s="27" t="s">
        <v>15</v>
      </c>
      <c r="J81" s="31">
        <v>44736</v>
      </c>
      <c r="K81" s="26">
        <v>56</v>
      </c>
      <c r="L81" s="26">
        <f>IF(K81="NA","NA",K81/100)</f>
        <v>0.56000000000000005</v>
      </c>
      <c r="M81" s="31">
        <v>44915</v>
      </c>
      <c r="N81">
        <f>YEAR(M81)</f>
        <v>2022</v>
      </c>
    </row>
    <row r="82" spans="1:14" x14ac:dyDescent="0.2">
      <c r="A82" s="29" t="s">
        <v>326</v>
      </c>
      <c r="B82" s="28">
        <v>3987</v>
      </c>
      <c r="C82" s="27" t="s">
        <v>325</v>
      </c>
      <c r="D82" s="27" t="s">
        <v>120</v>
      </c>
      <c r="E82" s="27" t="b">
        <f>IFERROR(MATCH(D82,{"AR","FL","IN","MI"},0),TRUE)</f>
        <v>1</v>
      </c>
      <c r="F82" s="27" t="s">
        <v>18</v>
      </c>
      <c r="G82" s="27" t="s">
        <v>17</v>
      </c>
      <c r="H82" s="27" t="s">
        <v>29</v>
      </c>
      <c r="I82" s="27" t="s">
        <v>15</v>
      </c>
      <c r="J82" s="31">
        <v>44679</v>
      </c>
      <c r="K82" s="26">
        <v>53</v>
      </c>
      <c r="L82" s="26">
        <f>IF(K82="NA","NA",K82/100)</f>
        <v>0.53</v>
      </c>
      <c r="M82" s="31">
        <v>44917</v>
      </c>
      <c r="N82">
        <f>YEAR(M82)</f>
        <v>2022</v>
      </c>
    </row>
    <row r="83" spans="1:14" x14ac:dyDescent="0.2">
      <c r="A83" s="29" t="s">
        <v>314</v>
      </c>
      <c r="B83" s="28">
        <v>3948</v>
      </c>
      <c r="C83" s="27" t="s">
        <v>313</v>
      </c>
      <c r="D83" s="27" t="s">
        <v>19</v>
      </c>
      <c r="E83" s="27" t="b">
        <f>IFERROR(MATCH(D83,{"AR","FL","IN","MI"},0),TRUE)</f>
        <v>1</v>
      </c>
      <c r="F83" s="27" t="s">
        <v>18</v>
      </c>
      <c r="G83" s="27" t="s">
        <v>17</v>
      </c>
      <c r="H83" s="27" t="s">
        <v>16</v>
      </c>
      <c r="I83" s="27" t="s">
        <v>15</v>
      </c>
      <c r="J83" s="31">
        <v>44592</v>
      </c>
      <c r="K83" s="26">
        <v>49</v>
      </c>
      <c r="L83" s="26">
        <f>IF(K83="NA","NA",K83/100)</f>
        <v>0.49</v>
      </c>
      <c r="M83" s="31">
        <v>44917</v>
      </c>
      <c r="N83">
        <f>YEAR(M83)</f>
        <v>2022</v>
      </c>
    </row>
    <row r="84" spans="1:14" x14ac:dyDescent="0.2">
      <c r="A84" s="29" t="s">
        <v>340</v>
      </c>
      <c r="B84" s="28">
        <v>4020</v>
      </c>
      <c r="C84" s="27" t="s">
        <v>339</v>
      </c>
      <c r="D84" s="27" t="s">
        <v>148</v>
      </c>
      <c r="E84" s="27" t="b">
        <f>IFERROR(MATCH(D84,{"AR","FL","IN","MI"},0),TRUE)</f>
        <v>1</v>
      </c>
      <c r="F84" s="27" t="s">
        <v>18</v>
      </c>
      <c r="G84" s="27" t="s">
        <v>17</v>
      </c>
      <c r="H84" s="27" t="s">
        <v>29</v>
      </c>
      <c r="I84" s="27" t="s">
        <v>15</v>
      </c>
      <c r="J84" s="31">
        <v>44718</v>
      </c>
      <c r="K84" s="26">
        <v>54.76</v>
      </c>
      <c r="L84" s="26">
        <f>IF(K84="NA","NA",K84/100)</f>
        <v>0.54759999999999998</v>
      </c>
      <c r="M84" s="31">
        <v>44922</v>
      </c>
      <c r="N84">
        <f>YEAR(M84)</f>
        <v>2022</v>
      </c>
    </row>
    <row r="85" spans="1:14" x14ac:dyDescent="0.2">
      <c r="A85" s="29" t="s">
        <v>424</v>
      </c>
      <c r="B85" s="28">
        <v>3960</v>
      </c>
      <c r="C85" s="27" t="s">
        <v>750</v>
      </c>
      <c r="D85" s="27" t="s">
        <v>248</v>
      </c>
      <c r="E85" s="27" t="b">
        <f>IFERROR(MATCH(D85,{"AR","FL","IN","MI"},0),TRUE)</f>
        <v>1</v>
      </c>
      <c r="F85" s="27" t="s">
        <v>18</v>
      </c>
      <c r="G85" s="27" t="s">
        <v>17</v>
      </c>
      <c r="H85" s="27" t="s">
        <v>16</v>
      </c>
      <c r="I85" s="27" t="s">
        <v>15</v>
      </c>
      <c r="J85" s="31">
        <v>44620</v>
      </c>
      <c r="K85" s="26">
        <v>52.79</v>
      </c>
      <c r="L85" s="26">
        <f>IF(K85="NA","NA",K85/100)</f>
        <v>0.52790000000000004</v>
      </c>
      <c r="M85" s="31">
        <v>44924</v>
      </c>
      <c r="N85">
        <f>YEAR(M85)</f>
        <v>2022</v>
      </c>
    </row>
    <row r="86" spans="1:14" x14ac:dyDescent="0.2">
      <c r="A86" s="29" t="s">
        <v>329</v>
      </c>
      <c r="B86" s="28">
        <v>3984</v>
      </c>
      <c r="C86" s="27" t="s">
        <v>328</v>
      </c>
      <c r="D86" s="27" t="s">
        <v>120</v>
      </c>
      <c r="E86" s="27" t="b">
        <f>IFERROR(MATCH(D86,{"AR","FL","IN","MI"},0),TRUE)</f>
        <v>1</v>
      </c>
      <c r="F86" s="27" t="s">
        <v>18</v>
      </c>
      <c r="G86" s="27" t="s">
        <v>17</v>
      </c>
      <c r="H86" s="27" t="s">
        <v>29</v>
      </c>
      <c r="I86" s="27" t="s">
        <v>15</v>
      </c>
      <c r="J86" s="31">
        <v>44679</v>
      </c>
      <c r="K86" s="26">
        <v>54.57</v>
      </c>
      <c r="L86" s="26">
        <f>IF(K86="NA","NA",K86/100)</f>
        <v>0.54569999999999996</v>
      </c>
      <c r="M86" s="31">
        <v>44924</v>
      </c>
      <c r="N86">
        <f>YEAR(M86)</f>
        <v>2022</v>
      </c>
    </row>
    <row r="87" spans="1:14" x14ac:dyDescent="0.2">
      <c r="A87" s="29" t="s">
        <v>442</v>
      </c>
      <c r="B87" s="28">
        <v>4103</v>
      </c>
      <c r="C87" s="27" t="s">
        <v>65</v>
      </c>
      <c r="D87" s="27" t="s">
        <v>64</v>
      </c>
      <c r="E87" s="27" t="b">
        <f>IFERROR(MATCH(D87,{"AR","FL","IN","MI"},0),TRUE)</f>
        <v>1</v>
      </c>
      <c r="F87" s="27" t="s">
        <v>18</v>
      </c>
      <c r="G87" s="27" t="s">
        <v>47</v>
      </c>
      <c r="H87" s="27" t="s">
        <v>16</v>
      </c>
      <c r="I87" s="27" t="s">
        <v>15</v>
      </c>
      <c r="J87" s="31">
        <v>44798</v>
      </c>
      <c r="K87" s="26" t="s">
        <v>14</v>
      </c>
      <c r="L87" s="26" t="str">
        <f>IF(K87="NA","NA",K87/100)</f>
        <v>NA</v>
      </c>
      <c r="M87" s="31">
        <v>44925</v>
      </c>
      <c r="N87">
        <f>YEAR(M87)</f>
        <v>2022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2 - Trends in CERs</vt:lpstr>
      <vt:lpstr>Table 2 All Data</vt:lpstr>
      <vt:lpstr>Table 2 2024 Download</vt:lpstr>
      <vt:lpstr>Table 2 2023 Download</vt:lpstr>
      <vt:lpstr>Table 2 2022 Q1-Q4 Download</vt:lpstr>
    </vt:vector>
  </TitlesOfParts>
  <Company>BAI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Agnew, Caleb</dc:creator>
  <cp:lastModifiedBy>Agnew, Caleb</cp:lastModifiedBy>
  <dcterms:created xsi:type="dcterms:W3CDTF">2024-06-05T17:04:02Z</dcterms:created>
  <dcterms:modified xsi:type="dcterms:W3CDTF">2024-06-05T17:04:40Z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{19C9DD19-1EB3-4718-B307-2881B752410B}</vt:lpwstr>
  </property>
</Properties>
</file>